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Desktop\"/>
    </mc:Choice>
  </mc:AlternateContent>
  <bookViews>
    <workbookView xWindow="0" yWindow="0" windowWidth="15996" windowHeight="7560" tabRatio="803" activeTab="4"/>
  </bookViews>
  <sheets>
    <sheet name="Portada" sheetId="10" r:id="rId1"/>
    <sheet name="Cuestionario" sheetId="12" r:id="rId2"/>
    <sheet name="Xerais" sheetId="26" r:id="rId3"/>
    <sheet name="Pregunta" sheetId="27" r:id="rId4"/>
    <sheet name="Titulacion" sheetId="15" r:id="rId5"/>
    <sheet name="Participacion" sheetId="30" r:id="rId6"/>
    <sheet name="abertas" sheetId="31" r:id="rId7"/>
  </sheets>
  <definedNames>
    <definedName name="_xlnm._FilterDatabase" localSheetId="6" hidden="1">abertas!$A$1:$H$44</definedName>
    <definedName name="_xlnm._FilterDatabase" localSheetId="5" hidden="1">Participacion!$A$2:$R$6</definedName>
    <definedName name="_xlnm._FilterDatabase" localSheetId="3" hidden="1">Pregunta!$A$2:$P$22</definedName>
    <definedName name="_xlnm._FilterDatabase" localSheetId="4" hidden="1">Titulacion!$A$2:$Q$14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1" i="26" l="1"/>
  <c r="R11" i="26"/>
  <c r="Q11" i="26"/>
  <c r="P11" i="26"/>
  <c r="O11" i="26"/>
  <c r="N11" i="26"/>
  <c r="M11" i="26"/>
  <c r="L11" i="26"/>
  <c r="K11" i="26"/>
  <c r="J11" i="26"/>
  <c r="I11" i="26"/>
  <c r="H11" i="26"/>
  <c r="G11" i="26"/>
  <c r="F11" i="26"/>
  <c r="E11" i="26"/>
  <c r="D11" i="26"/>
  <c r="C11" i="26"/>
  <c r="A45" i="31" l="1"/>
  <c r="A46" i="31" s="1"/>
  <c r="A47" i="31" s="1"/>
  <c r="A39" i="31" l="1"/>
  <c r="A40" i="31" s="1"/>
  <c r="A41" i="31" s="1"/>
  <c r="A42" i="31" s="1"/>
  <c r="A3" i="31"/>
  <c r="A4" i="31" s="1"/>
  <c r="A5" i="31" s="1"/>
  <c r="A6" i="31" s="1"/>
  <c r="A7" i="31" s="1"/>
  <c r="A8" i="31" s="1"/>
  <c r="A9" i="31" s="1"/>
  <c r="A10" i="31" s="1"/>
  <c r="A11" i="31" s="1"/>
  <c r="A12" i="31" s="1"/>
  <c r="A13" i="31" s="1"/>
  <c r="A14" i="31" s="1"/>
  <c r="A15" i="31" s="1"/>
  <c r="A16" i="31" s="1"/>
  <c r="A17" i="31" s="1"/>
  <c r="A18" i="31" s="1"/>
  <c r="A19" i="31" s="1"/>
  <c r="A20" i="31" s="1"/>
  <c r="A21" i="31" s="1"/>
  <c r="A22" i="31" s="1"/>
  <c r="A23" i="31" s="1"/>
  <c r="A24" i="31" s="1"/>
  <c r="A25" i="31" s="1"/>
  <c r="A26" i="31" s="1"/>
  <c r="A27" i="31" s="1"/>
  <c r="A28" i="31" s="1"/>
  <c r="A29" i="31" s="1"/>
  <c r="A30" i="31" s="1"/>
  <c r="A31" i="31" s="1"/>
  <c r="A32" i="31" s="1"/>
  <c r="A33" i="31" s="1"/>
  <c r="A34" i="31" s="1"/>
  <c r="A35" i="31" s="1"/>
  <c r="A36" i="31" s="1"/>
  <c r="A37" i="31" s="1"/>
</calcChain>
</file>

<file path=xl/sharedStrings.xml><?xml version="1.0" encoding="utf-8"?>
<sst xmlns="http://schemas.openxmlformats.org/spreadsheetml/2006/main" count="730" uniqueCount="185">
  <si>
    <t>Organización e desenvolvemento</t>
  </si>
  <si>
    <t>O02G251V01</t>
  </si>
  <si>
    <t>O02M143V03</t>
  </si>
  <si>
    <t>Área de Calidade</t>
  </si>
  <si>
    <t>Índice</t>
  </si>
  <si>
    <t>Cuestionario</t>
  </si>
  <si>
    <t>Resultados por titulación</t>
  </si>
  <si>
    <t>Resultados por pregunta</t>
  </si>
  <si>
    <t xml:space="preserve">Poboación: </t>
  </si>
  <si>
    <t>Escala:</t>
  </si>
  <si>
    <t>Indique, por favor, se vostede está satisfeito/a con:</t>
  </si>
  <si>
    <t xml:space="preserve">Bloques </t>
  </si>
  <si>
    <t>Cuestións</t>
  </si>
  <si>
    <t>Respostas</t>
  </si>
  <si>
    <t>De 1 a 5</t>
  </si>
  <si>
    <t>Preguntas abertas</t>
  </si>
  <si>
    <t>Resposta aberta</t>
  </si>
  <si>
    <t>curso 2019-2020</t>
  </si>
  <si>
    <t>Xerais</t>
  </si>
  <si>
    <t>Centro</t>
  </si>
  <si>
    <t>Títulación</t>
  </si>
  <si>
    <t>Pregunta</t>
  </si>
  <si>
    <t>Sexo</t>
  </si>
  <si>
    <t>Fac. de Historia</t>
  </si>
  <si>
    <t>Grao en Xeografia e Historia</t>
  </si>
  <si>
    <t>O02M143V01</t>
  </si>
  <si>
    <t>O02M144V01</t>
  </si>
  <si>
    <t>Total</t>
  </si>
  <si>
    <t>Titulación</t>
  </si>
  <si>
    <t>Homes</t>
  </si>
  <si>
    <t>Mulleres</t>
  </si>
  <si>
    <t>Resultados Pregunta</t>
  </si>
  <si>
    <t>¿Como valoras a reorganización (información, comunicación, resolución de incidencias) levada acabo dende o centro e o profesorado da túa titulación, para desenvolver os procesos docentes non presencias derivados das exixencias marcadas pola crise sanitaria?</t>
  </si>
  <si>
    <t>Como valoras as ferramentas, instrumentos e canais empregados polo profesorado e postos a túa disposición para desenvolver a docencia na situación imprevista derivada da crise sanitaria</t>
  </si>
  <si>
    <t>Como valoras a atención e adicación do profesorado para desenvolver a docencia e atender as túas dúbidas?</t>
  </si>
  <si>
    <t>Como valoras a adaptación dos procesos de avaliación levados a cabo nas materias no contexto derivado da crise sanitaria?</t>
  </si>
  <si>
    <t>En xeral valoro o desenvolvemento da docencia non presencial posta en marcha tras a declaración do estado de alarma derivada da crise sanitaria como:</t>
  </si>
  <si>
    <t>Que é o que mais valoras das accións levadas a cabo polo profesorado para garantir a docencia e minimizar os inconvintes derivados pola crise sanitaria?</t>
  </si>
  <si>
    <t>Que resultou mais problemático e polo tanto mellorable no desenvolvemento da actividade docente non presencial, no marco da crise sanitaria?</t>
  </si>
  <si>
    <t>Ferramentas e canais</t>
  </si>
  <si>
    <t>Actividade docente</t>
  </si>
  <si>
    <t>Satisfacción Xeral</t>
  </si>
  <si>
    <t>Enquisa de satisfacción co desenvolvemento da docencia non presencial*</t>
  </si>
  <si>
    <t>*derivada das medidas decretadas no Estado de Alarma polo RD 463/2020 do 14 de marzo, polo que se declara o estado de alarma para a xestión da crise sanitaria ocasionada polo COVID19</t>
  </si>
  <si>
    <t>Curso máis alto matriculado</t>
  </si>
  <si>
    <t>Como valoras as ferramentas, instrumentos e canais empregados para desenvolver a docencia?</t>
  </si>
  <si>
    <t>Como valoras a adaptación dos procesos de avaliación levados a cabo nas materias ?</t>
  </si>
  <si>
    <t>En xeral valoro o desenvolvemento da docencia non presencial posta en marcha  como:</t>
  </si>
  <si>
    <t>Como valoras a reorganización para desenvolver os procesos docentes non presenciais?</t>
  </si>
  <si>
    <t xml:space="preserve">Nº </t>
  </si>
  <si>
    <t>Porcentaxe participación</t>
  </si>
  <si>
    <t>Uvigo</t>
  </si>
  <si>
    <t>Grao</t>
  </si>
  <si>
    <t>Ámbito de Coñecemento</t>
  </si>
  <si>
    <t>Xurid</t>
  </si>
  <si>
    <t>Cient</t>
  </si>
  <si>
    <t>Tecno.</t>
  </si>
  <si>
    <t>Saúde</t>
  </si>
  <si>
    <t>Human</t>
  </si>
  <si>
    <t>1º</t>
  </si>
  <si>
    <t>2º</t>
  </si>
  <si>
    <t>3º</t>
  </si>
  <si>
    <t>4º</t>
  </si>
  <si>
    <t>5º</t>
  </si>
  <si>
    <t>Muller</t>
  </si>
  <si>
    <t>Home</t>
  </si>
  <si>
    <t>Master</t>
  </si>
  <si>
    <t>Nivel</t>
  </si>
  <si>
    <t>Enquisa de satisfacción coas accións derivadas da crise sanitaria polo COVID</t>
  </si>
  <si>
    <t>xuño 2020</t>
  </si>
  <si>
    <t>Resultados Xerais</t>
  </si>
  <si>
    <t>Cód Titul</t>
  </si>
  <si>
    <t>Código</t>
  </si>
  <si>
    <t>Master en Valoracion, Xestion e Proteccion do Patrimonio Cultural</t>
  </si>
  <si>
    <t>Master en Arqueoloxia e Ciencias da Antigüidade</t>
  </si>
  <si>
    <t>De 1 (moi insatisfeito) a 5 puntos (moi satisfeito)</t>
  </si>
  <si>
    <t xml:space="preserve">Alumnado matriculado en graos e mestrados </t>
  </si>
  <si>
    <t>Nº Respostas</t>
  </si>
  <si>
    <t>% Titulación</t>
  </si>
  <si>
    <t>poboación</t>
  </si>
  <si>
    <t>Puntuación Total preguntas</t>
  </si>
  <si>
    <t xml:space="preserve">Poboación </t>
  </si>
  <si>
    <t>Participación</t>
  </si>
  <si>
    <t>Respostas abertas</t>
  </si>
  <si>
    <t>--</t>
  </si>
  <si>
    <t>Informe de Resultados da Facultade de Historia</t>
  </si>
  <si>
    <t>Nº</t>
  </si>
  <si>
    <t>Cod Titul</t>
  </si>
  <si>
    <t>Titulacion</t>
  </si>
  <si>
    <t>Curso más alto</t>
  </si>
  <si>
    <t>Que é o que mais valoras das accións levadas a cabo polo profesorado para garantir a docencia</t>
  </si>
  <si>
    <t>Que resultou máis problemático, e polo tanto mellorable, no desenvolvemento da actividade docente non presencial?</t>
  </si>
  <si>
    <t>H</t>
  </si>
  <si>
    <t>M</t>
  </si>
  <si>
    <t>Nada</t>
  </si>
  <si>
    <t>Valoro que algunos sigan dando clase, y otros nos faciliten las cosas, para que así sea todo más llevadero.</t>
  </si>
  <si>
    <t>La relación profesor-alumnado, y que algunos quisieran seguir como si fuera de forma presencial, o incluso haciendo los exámenes más difíciles.</t>
  </si>
  <si>
    <t>Algúns docentes intentaron "facilitarnos" as cousas e respondían rápido ás nosas preguntas; outros pasaron do alumnado completamente (máis que antes incluso).</t>
  </si>
  <si>
    <t>A actitude de moitos docentes, os cales non tiñan consideración con moito alumnado</t>
  </si>
  <si>
    <t>A predisposición DALGÚNS dos profesores a facer o posible para facilitar a situación, ben fose colgando as clases gravadas do ano pasado sobre a materia que non puidemos dar, ou dando clase telemática en vídeo.</t>
  </si>
  <si>
    <t>A reubicación de tódolos traballos e exames concentrados nas mesmas datas, o que provocou (e aínda provoca posto que estamos xustamente nesa situación) un estrés considerable polo continuado traballo que a preparación de ambas cousas conleva. 
Pero tamén o pasotismo e pouca consideración de segundo que profesores, que limitan o seu traballo a colgar unhas presentacións de centos de páxinas (cunha calidade organizativa e gramatical impropia do que se nos esixe ao alumnado) e sen dar clase telemática que puidera aclarar os temas en cuestión. Hai asignaturas nas que, literalmente, @s alumn@s estámonos a ensinar a materia a nós mesm@s; porque non hai ninguén que explique realmente a dita materia (é inviable solventar dúbidas por email en asignaturas de centos de follas; cantos habería que mandar?).
Estar na casa, non significa que teñamos tempo de lecer infinito (e capacidade mental sobre todo) para facer e preparar infinidade de tareas, traballos e exames coma se nada.</t>
  </si>
  <si>
    <t>Que a maioria nin se quera pensen en dar clase, e non dar mais indicacions que os pdfs do faitic.</t>
  </si>
  <si>
    <t>Valoro a intención, de tan só algúns docentes, os que menos, por chegar a consensos sobre datas, parámetros da materia e traballos para que todo resultara máis doado dada a situación.</t>
  </si>
  <si>
    <t>A desatención por parte da docencia, tamén neste caso dalgúns docentes concretos, das canles de comunicación que temos como alumnos (correo, foro de Faitic) e a falta de mando do Decanato e a Reitoría sobre o docente que permitíu que cada un fixera o que se lle ocorría coa materia.</t>
  </si>
  <si>
    <t>Que houbo profesores, nomeadamente na materia de Teoría e Método da Arqueoloxía que continuaron coas clases online e puidemos plantearle as nosas cuestións tamén</t>
  </si>
  <si>
    <t>Que entrara materia nos exames que non se impartiu</t>
  </si>
  <si>
    <t>facilidades y ayudas a la hora de realizar los examenes</t>
  </si>
  <si>
    <t>falta de clases online de algunas asigaturas</t>
  </si>
  <si>
    <t>Las acciones dependen exclusivamente de cada profesor, por lo que algunos han actuado de forma excelente y otros, sin embargo, de forma nefasta, teniendo que ser los alumnos autodidactas como ya sucede en la modalidad semioresencial con esa parte del profesorado.</t>
  </si>
  <si>
    <t>A xestión repecto ás probas de avaliación e en xeral a toda a docencia, neste cuatrimestre xa que non se obtivo información ningunha por parte da universidade e polo tanto é unha xestión desastrosa e catastrófica a que a Universidade de Vigo fixo nesta situación tan excepcional. Penso que habería que melloralo todo</t>
  </si>
  <si>
    <t>Mucha flexibilidad de algunos profesores con exámenes y trabajos.</t>
  </si>
  <si>
    <t>Muchas cosas. Algunos profesores no se adaptaron y no están facilitando las cosas a los alumnos. En general se tardó mucho en empezar a dar clases Online. Además la plataforma lleva fallado mucho y algunos días funcionaba muy mal.</t>
  </si>
  <si>
    <t>A voluntade do profesorado para levar acabo actividad telematicas.</t>
  </si>
  <si>
    <t>A pesar da voluntade dos profesores, en moitos casos os traballos aumentaron.</t>
  </si>
  <si>
    <t>O esforzo realizado a pesar do sinsentido de continuar baixo as actuais circunstancias.</t>
  </si>
  <si>
    <t>A infraestrutura e a actitude das autoridades universitarias empeñadas en rematar o curso baixo calquera circunstancia, e o argumento de que superar o curso devalua pero os exames non presenciais con escasas garantías non.</t>
  </si>
  <si>
    <t>Os exames online. Que se suban as clases gravadas para poder visulaizalas cantas veces sexa necesario.</t>
  </si>
  <si>
    <t>A carga de traballos (titorizados, tutelados..) ás veces non hai maneira de acceder a unha bibliografía adecuada para poder traballar satisfactoriamente. Existe un sesgo importante que non se tivo en conta. Debería facilitarse unha bibliografía dispoñilbe online sobre as temáticas concretas dos traballos que non mandan facer.</t>
  </si>
  <si>
    <t>a sua adaptacion e comunicacion con alumnado</t>
  </si>
  <si>
    <t>a obtencion de apuntamentos</t>
  </si>
  <si>
    <t>O esforzo que están facendo moitos dos profesores por facilitarnos as cousas.</t>
  </si>
  <si>
    <t>Varios profesores non tiveron en conta as nosas situacions particulares e ainda nos cargaron con máis traballo. O nivel de estrés no meu curso (eu + resto dos compañeiros) é maior ao de costume e o xeito de avaliar é inxusto e problemático (podes perder moito tempo para facer un exame por problemas co ordenador/internet que non son faciles de demostrar)</t>
  </si>
  <si>
    <t>Valoro que todos los profesores de las materias de este cuatrimestre, más tarde o más temprano, hayan impartido clases via telemática o han subido clases grabadas al Campus do Mar. Y es de agradecer que algunos hayan grabado las clases telemáticas.</t>
  </si>
  <si>
    <t>El aumento de la carga de trabajo en un periodo de tiempo menor para completarla, teniendo en cuenta la falta de acceso a ciertos materiales.</t>
  </si>
  <si>
    <t>Que traballen por plataformas online desde o primeiro momento, no caso dalgúns profesores</t>
  </si>
  <si>
    <t>A realización dos exames</t>
  </si>
  <si>
    <t>Solo uno de nuestros profesores bos redujo el temario.</t>
  </si>
  <si>
    <t>No nos han quitado trabajo, sino que nos han puesto incluso más. Por poner ejemplos,  el profesor Fermín Pérez Losada nos preparó a una excursión que pagamos, a la que no podremos ir y de la que tampoco piensa devolvernos el dinero. No nos ha ayudado a pesar de que nos hemos quejado de cómo se ha portado ante esta crisis.  Durante semanas no nos dió instrucciones de cómo se haría el trabajo de la asignatura y finalmente nos avisó con un único mes de antelación. El profesor Antonio Presedo comenzó facilitándonos los apuntes pero en el momento en que las clases empezaron a ser grabadas, dejó de subirlos a faitic. No solo tenemos que asistir a las clases sino que tenemos que invertir tiempo en tomar apuntes posteriormente cuando estamos a tope de trabajos y exámenes porque todos han esperado al último momento para ponerlos. En definitiva, que en lugar de ayudarnos y facilitarnos las cosas, nos exigen más esfuerzo y nos complican más las cosas. Sinceramente, no se cómo se permite ejercer la docencia universitaria a personas que anteponen su ego y su manera de pensar a la estabilidad y facilidad de aprendizaje de sus alumnos. Es una vergüenza.</t>
  </si>
  <si>
    <t>Clases grabadas  continua do materia, para poder acceder cuando sea posible para el alumno. 
Poder comunicarte con el docente .</t>
  </si>
  <si>
    <t>En mi caso, clases grabadas para poder acceder cuando mis condiciones personales me permitieron participar.</t>
  </si>
  <si>
    <t>O interese por conseguir que todos teñan a  posibilidade de levar a cabo os obxectivos</t>
  </si>
  <si>
    <t>Unha mellor colaboracion entre alumnado e profesorado</t>
  </si>
  <si>
    <t>A continua comunicación co alumnado por parte de casi todos os profesores</t>
  </si>
  <si>
    <t>A tardanza en tomar decisión por parte da xunta de goberno e que fixo retrasar todas as decisións do profesorado</t>
  </si>
  <si>
    <t>A dificultade para acceder ás clases para a xente con Internet de baixa calidade</t>
  </si>
  <si>
    <t>Pues lo que más dificulto mi aprendizaje y el de mis compañeros fue la mala planificación de las clases virtuales, los exámenes rebuscados y realizados a mala intención con el objetivo equivocado de si un examen es difícil, pues se aprende más.</t>
  </si>
  <si>
    <t>Adaptarse, comprender a situación do alumnado e a súa atención para resolclver as dúbidas.</t>
  </si>
  <si>
    <t>Seguir as clases virtuais, facianse moito mais pesadas e a falta de bibliografia para realizar traballos</t>
  </si>
  <si>
    <t>El impartir clases on-line</t>
  </si>
  <si>
    <t>Hacer los trabajos es muy difícil por la bibliografía escasa.</t>
  </si>
  <si>
    <t>Comprendo que é complicado a adaptación por parte do profesorado, pero valoro enormemente o seu esforzo. O mellor: A grabación de contidos, clases en directo e a posta a disposición deste material a través da plataforma Faitic.</t>
  </si>
  <si>
    <t>Non se pode dicir nada negativo dos medios que temos a disposición; nótase a ampla experiencia e excelencia da plataforma dixital da uvigo. Hai medios, pero falta interese de parte do profesorado para adaptarse (ou, simplemente, *querer* adaptarse) ó emprego das marabillosas ferramentas das que dispón para a docencia on line. O peor sucedido durante esta situación e que condicionou (e todavía condiciona) o desenvolvemento da actividade docente non presencial: A tardanza e pouca claridade (aínda a día de hoxe) na transmisión de información, a tódolos niveis, por parte do reitorado: Suspenso.</t>
  </si>
  <si>
    <t>A sua capacidade para seguir facendo exames sen ter en conta as circunstancias que estamos a vivir e o desgaste e problemas que eso conleva na vida do alumnado :)</t>
  </si>
  <si>
    <t>A pouca empatía que toda a universidade amosou cara o alumnado, demostrando que non pasa nada; mentres se poidan facer exames todos felices, a saúde mental dos alumnos xa para máis tarde, se hai tempo xd</t>
  </si>
  <si>
    <t>Su predisposición y rápida respuesta ante las dudas</t>
  </si>
  <si>
    <t>Las clases online, que la plataforma online fallase constantemente</t>
  </si>
  <si>
    <t>Que as clases que se realizaron de forma telemática mantiveron o horario establecido das clases presenciais, o mantemento dos exames parciais, e que se nos deixase participar na elección da tipoloxía dos exames. Ademais hai que engadir que as grabacións das clases telemáticas foron de gran importancia, en tanto que se nos permitiu recuperor información para os apuntes que no se puideran tomar durante a clase.</t>
  </si>
  <si>
    <t>Que nalgunha asignatura pese a que si se desenvolveron clases de forma telemática, non se subiron todos os apuntes, tendo que tomar notas durante a explicación, difucultando asi a toma das mesmas e contribuíndo a distraerse durante a clase telemática. Aínda que hai que dicir que parte desta problemática veuse correxida ca grabación das clases.</t>
  </si>
  <si>
    <t>Os examenes seguen, en moitos casos, sen ter unha data fixa nas alturas nas que estamos, e o sistema para levalos a cabo non me parece o idóneo.</t>
  </si>
  <si>
    <t>Buscar herramientas y ayudar en material bibliografico para la realizacion del TFG por motivos del cierre de bibliotecas y en general la disposicion del profesorado.</t>
  </si>
  <si>
    <t>La conexión en linea y que el campus remoto fuera mas visual y que el profesorado o no tiene una buena conexion o micrófonos  para poder dar la clase disfrutar de la clase como ocurría antes.</t>
  </si>
  <si>
    <t>A atención ou a pouca tardanza en contestar correos, na maioría dos casos</t>
  </si>
  <si>
    <t>O meu problema refírese aos exames. Estudar convértese nunha actividade máis complicada cando teus pais anda por casa ou ven a tele, os fillos dos teus veciños xogan na terraza toda a tarde, xente pon música, ademais de que é complicado concentrarse. Xa digo, no meu caso. Na miña opinión creo que debería de haber máis traballos en vez de exames.</t>
  </si>
  <si>
    <t>No meu caso particular, os docentes das miñas asignaturas, implicaronse dende o día 1, estando accesibles para solventar posibles dúbidas, e procurando que o cuatrimestre transcurrise o mellor posible dentro das posibilidades que esta situación nos permitía.
Non podo xulgar todos os casos, pero a grandes rasgos opino que as medidas adoptadas foron as correctas.</t>
  </si>
  <si>
    <t>Opino que o acceso a información para a realización dos traballos, ese campo puido ter unha fácil solución si os fondos da biblioteca da universidade estivesen dixitalizados, eso podría darnos acceso o alumnado a bibliografía, que en algúns casos era tan necesaria.</t>
  </si>
  <si>
    <t>Ninguna</t>
  </si>
  <si>
    <t>Todo, falta de empatía, lo último era el alumnado.</t>
  </si>
  <si>
    <t>Su esfuerzo, dedicación, interés y sinceridad.</t>
  </si>
  <si>
    <t>La incertidumbre.</t>
  </si>
  <si>
    <t>Nada, 
So recibín axuda do meu titor do tfg, Victoriano Nodar.
Ó resto de equipo docente e directivo me deron respostas do tipo de: "hai xente que ten problemas máis graves que os teus"</t>
  </si>
  <si>
    <t>O peche da biblioteca sen un servizo mínimo a porta pechada para escaneado e envío de bibliografía para facer o tfg, tendo uns prazos de entrega que apenas variaron</t>
  </si>
  <si>
    <t>.</t>
  </si>
  <si>
    <t>O retraso na entrega de actividades, dando maior flexibilidade o alumnado.</t>
  </si>
  <si>
    <t>A conexión coas clases pola no adaptación do profesorado o sistema non presencial dende as súas casas.</t>
  </si>
  <si>
    <t>Que contesten rapidamente ás preguntas e que orienten de xeito claro. Non todos o fixeron igual.</t>
  </si>
  <si>
    <t>Non hai unidade de criterios. Tampouco somos referente pois o meu máster é semipresencial e en pouco variou, pero penso que o ideal é facer o que xa tiñan previsto nalgunhas asignaturas: unha entrega intermedia con interacción por parte dos profesores para poder corrixir antes de enviar o traballo definitivo.</t>
  </si>
  <si>
    <t>La verdad que no hice uso de las acciones que deben de haber implementado.</t>
  </si>
  <si>
    <t>Creo que lo que más cuesta es comunicarse, no sólo en estos momentos. Tal vez  se necesitaría más interacción entre alumnos y docentes y mayor tiempo en las cursadas.</t>
  </si>
  <si>
    <t>No puedo responder a eso, ya que él último curso que tuve terminó antes del estado de emergencia. Sin embargo, voro mucho que mi profesora siempre corrigió y mandó feedback de nuestros trabajos.</t>
  </si>
  <si>
    <t>No tuve ningún problema</t>
  </si>
  <si>
    <t>A adaptación do profesorado en ampliación de prazos de entrega, dinamismo das clases e prácticas. 
Todas as respostas están ligadas única e exclusivamente á docencia por parte da Universidade de Vigo.</t>
  </si>
  <si>
    <t>A falta de boa conexión por parte do alumnado, o que interfire negativamente no seguimento das clases.</t>
  </si>
  <si>
    <t>Master en Arqueoloxia e CC.s da Antigüidade</t>
  </si>
  <si>
    <t>O04G740V01</t>
  </si>
  <si>
    <t>PCEO Grao en Turismo/Grao en Xeografia e Historia</t>
  </si>
  <si>
    <t>----</t>
  </si>
  <si>
    <t>As clases virtuais explicando sobre todo a parte práctica da asignatura(como ben fixo a profesora Carmen Gil Pereiras de Dirección e xestión de entidades turísticas II) e as probas test nas que NON nos esixían máis do establecido no programa.</t>
  </si>
  <si>
    <t>O exceso de traballos semanais e a pouca marxe de tempo para acadar as probas evaluables en algunhas asignaturas como  Linguas estranxeiras para o turismo IIA: Inglés de Elena de Prada Creo. 
Non son quen de dicir como nos deberían avaliar, pero non son o único que pensa que os profesores están máis pendientes de evitar que copiemos que outra cousa. Tamén gustaríame recalcar a falta de empatía con alumnado do PIUNE que ten problemas como as persoas coma no meu caso, que supostamente os profesores son conscientes de que teñen alumnos coma min, e non saben que estamos nunha situación dificil(depresión, ansiedade, coidar dos nosos familiares,...)para aínda cumprindo todas as cousas que temos que facer poder seguir o curso e levar un nivel académico bo ao igual que os demais compañeiros.</t>
  </si>
  <si>
    <t>A flexibilidades cos prazos para traballos e exámenes.</t>
  </si>
  <si>
    <t>Ter que facer exámenes cando na maioría das materias poderíanse facer traballos onde se poden reflexar os obxetivos tanto de coñecementos como de procedementos dunha materia.</t>
  </si>
  <si>
    <t>Tratar de por fontes de información a nosa disposición.</t>
  </si>
  <si>
    <t>Toda a actividade telemática foi inxusta para quenes temos menos medios e para os que vivimos no rural.</t>
  </si>
  <si>
    <t>A maior flexibilidade na entrega de tarefas así como a atención cando temos unha dúbida.</t>
  </si>
  <si>
    <t>En primeiro lugar, nunha sesión non presencial a capacidade de atención é moi diferente polo que é menor. Ademais, cada persoa ao ter a súa propia situación familiar non pode desenvolver a actividade con normalidade.  Por último, hai unha dependencia enorme nos dispositivos electrónicos e por exemplo se se estropea o ordenador ou o wifi sería un problema para acudir ás sesións.</t>
  </si>
  <si>
    <t xml:space="preserve"> % 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</si>
</sst>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_-;\-* #,##0.00\ _€_-;_-* &quot;-&quot;??\ _€_-;_-@_-"/>
    <numFmt numFmtId="165"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New Baskerville"/>
      <family val="1"/>
    </font>
    <font>
      <sz val="10"/>
      <name val="Arial"/>
      <family val="2"/>
    </font>
    <font>
      <sz val="22"/>
      <name val="New Baskerville"/>
      <family val="1"/>
    </font>
    <font>
      <sz val="18"/>
      <name val="New Baskerville"/>
      <family val="1"/>
    </font>
    <font>
      <u/>
      <sz val="11"/>
      <color theme="10"/>
      <name val="Calibri"/>
      <family val="2"/>
      <scheme val="minor"/>
    </font>
    <font>
      <sz val="12"/>
      <color theme="5" tint="-0.249977111117893"/>
      <name val="New Baskerville"/>
      <family val="1"/>
    </font>
    <font>
      <sz val="14"/>
      <color rgb="FF0070C0"/>
      <name val="New Baskerville"/>
      <family val="1"/>
    </font>
    <font>
      <sz val="22"/>
      <color rgb="FF00B0F0"/>
      <name val="New Baskerville"/>
      <family val="1"/>
    </font>
    <font>
      <b/>
      <sz val="22"/>
      <color rgb="FF00B0F0"/>
      <name val="New Baskerville"/>
      <family val="1"/>
    </font>
    <font>
      <sz val="18"/>
      <name val="Calibri"/>
      <family val="2"/>
      <scheme val="minor"/>
    </font>
    <font>
      <sz val="22"/>
      <name val="Calibri"/>
      <family val="2"/>
      <scheme val="minor"/>
    </font>
    <font>
      <b/>
      <sz val="18"/>
      <name val="Calibri"/>
      <family val="2"/>
      <scheme val="minor"/>
    </font>
    <font>
      <b/>
      <sz val="22"/>
      <name val="Calibri"/>
      <family val="2"/>
      <scheme val="minor"/>
    </font>
    <font>
      <b/>
      <sz val="14"/>
      <name val="Calibri"/>
      <family val="2"/>
      <scheme val="minor"/>
    </font>
    <font>
      <b/>
      <sz val="11"/>
      <name val="Calibri"/>
      <family val="2"/>
      <scheme val="minor"/>
    </font>
    <font>
      <sz val="11"/>
      <name val="Calibri"/>
      <family val="2"/>
      <scheme val="minor"/>
    </font>
    <font>
      <u/>
      <sz val="11"/>
      <name val="Calibri"/>
      <family val="2"/>
      <scheme val="minor"/>
    </font>
    <font>
      <sz val="11"/>
      <color theme="1"/>
      <name val="New Baskerville"/>
      <family val="1"/>
    </font>
    <font>
      <sz val="14"/>
      <name val="Calibri"/>
      <family val="2"/>
      <scheme val="minor"/>
    </font>
    <font>
      <sz val="10"/>
      <color theme="1"/>
      <name val="Calibri"/>
      <family val="2"/>
      <scheme val="minor"/>
    </font>
    <font>
      <sz val="10"/>
      <name val="Calibri"/>
      <family val="2"/>
      <scheme val="minor"/>
    </font>
    <font>
      <b/>
      <sz val="10"/>
      <name val="Calibri"/>
      <family val="2"/>
      <scheme val="minor"/>
    </font>
    <font>
      <u/>
      <sz val="10"/>
      <color theme="10"/>
      <name val="Calibri"/>
      <family val="2"/>
      <scheme val="minor"/>
    </font>
    <font>
      <b/>
      <sz val="16"/>
      <name val="Calibri"/>
      <family val="2"/>
      <scheme val="minor"/>
    </font>
    <font>
      <b/>
      <sz val="11"/>
      <color theme="0"/>
      <name val="Calibri"/>
      <family val="2"/>
      <scheme val="minor"/>
    </font>
    <font>
      <sz val="14"/>
      <color theme="1"/>
      <name val="Calibri"/>
      <family val="2"/>
      <scheme val="minor"/>
    </font>
    <font>
      <sz val="9"/>
      <name val="Calibri"/>
      <family val="2"/>
      <scheme val="minor"/>
    </font>
    <font>
      <b/>
      <sz val="14"/>
      <color rgb="FF7030A0"/>
      <name val="Calibri"/>
      <family val="2"/>
      <scheme val="minor"/>
    </font>
    <font>
      <b/>
      <u/>
      <sz val="16"/>
      <color theme="4" tint="-0.499984740745262"/>
      <name val="Calibri"/>
      <family val="2"/>
      <scheme val="minor"/>
    </font>
    <font>
      <u/>
      <sz val="16"/>
      <color theme="4" tint="-0.499984740745262"/>
      <name val="Calibri"/>
      <family val="2"/>
      <scheme val="minor"/>
    </font>
    <font>
      <b/>
      <sz val="12"/>
      <color theme="1"/>
      <name val="Calibri"/>
      <family val="2"/>
      <scheme val="minor"/>
    </font>
    <font>
      <sz val="12"/>
      <name val="Calibri"/>
      <family val="2"/>
      <scheme val="minor"/>
    </font>
  </fonts>
  <fills count="7">
    <fill>
      <patternFill patternType="none"/>
    </fill>
    <fill>
      <patternFill patternType="gray125"/>
    </fill>
    <fill>
      <patternFill patternType="solid">
        <fgColor theme="0"/>
        <bgColor indexed="64"/>
      </patternFill>
    </fill>
    <fill>
      <patternFill patternType="solid">
        <fgColor rgb="FF7030A0"/>
        <bgColor theme="9"/>
      </patternFill>
    </fill>
    <fill>
      <patternFill patternType="solid">
        <fgColor rgb="FFCDACE6"/>
        <bgColor indexed="64"/>
      </patternFill>
    </fill>
    <fill>
      <patternFill patternType="solid">
        <fgColor rgb="FFEADCF4"/>
        <bgColor theme="9" tint="0.79998168889431442"/>
      </patternFill>
    </fill>
    <fill>
      <patternFill patternType="solid">
        <fgColor rgb="FFEADCF4"/>
        <bgColor indexed="64"/>
      </patternFill>
    </fill>
  </fills>
  <borders count="65">
    <border>
      <left/>
      <right/>
      <top/>
      <bottom/>
      <diagonal/>
    </border>
    <border>
      <left style="medium">
        <color theme="9" tint="-0.249977111117893"/>
      </left>
      <right style="medium">
        <color theme="9" tint="-0.249977111117893"/>
      </right>
      <top style="medium">
        <color theme="9" tint="-0.249977111117893"/>
      </top>
      <bottom style="medium">
        <color theme="9" tint="-0.249977111117893"/>
      </bottom>
      <diagonal/>
    </border>
    <border>
      <left style="thin">
        <color theme="9" tint="0.39997558519241921"/>
      </left>
      <right/>
      <top style="thin">
        <color theme="9" tint="0.39997558519241921"/>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diagonal/>
    </border>
    <border>
      <left style="medium">
        <color rgb="FF7030A0"/>
      </left>
      <right/>
      <top style="medium">
        <color rgb="FF7030A0"/>
      </top>
      <bottom/>
      <diagonal/>
    </border>
    <border>
      <left/>
      <right/>
      <top style="medium">
        <color rgb="FF7030A0"/>
      </top>
      <bottom/>
      <diagonal/>
    </border>
    <border>
      <left/>
      <right style="medium">
        <color rgb="FF7030A0"/>
      </right>
      <top style="medium">
        <color rgb="FF7030A0"/>
      </top>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top/>
      <bottom style="medium">
        <color rgb="FF7030A0"/>
      </bottom>
      <diagonal/>
    </border>
    <border>
      <left/>
      <right style="medium">
        <color rgb="FF7030A0"/>
      </right>
      <top/>
      <bottom style="medium">
        <color rgb="FF7030A0"/>
      </bottom>
      <diagonal/>
    </border>
    <border>
      <left style="thin">
        <color rgb="FF7030A0"/>
      </left>
      <right/>
      <top/>
      <bottom/>
      <diagonal/>
    </border>
    <border>
      <left style="medium">
        <color rgb="FF7030A0"/>
      </left>
      <right/>
      <top style="medium">
        <color rgb="FF7030A0"/>
      </top>
      <bottom style="medium">
        <color rgb="FF7030A0"/>
      </bottom>
      <diagonal/>
    </border>
    <border>
      <left/>
      <right/>
      <top style="medium">
        <color rgb="FF7030A0"/>
      </top>
      <bottom style="medium">
        <color rgb="FF7030A0"/>
      </bottom>
      <diagonal/>
    </border>
    <border>
      <left/>
      <right style="medium">
        <color rgb="FF7030A0"/>
      </right>
      <top style="medium">
        <color rgb="FF7030A0"/>
      </top>
      <bottom style="medium">
        <color rgb="FF7030A0"/>
      </bottom>
      <diagonal/>
    </border>
    <border>
      <left style="thin">
        <color rgb="FF7030A0"/>
      </left>
      <right style="thin">
        <color rgb="FF7030A0"/>
      </right>
      <top style="thin">
        <color rgb="FF7030A0"/>
      </top>
      <bottom style="thin">
        <color rgb="FF7030A0"/>
      </bottom>
      <diagonal/>
    </border>
    <border>
      <left style="thin">
        <color rgb="FF7030A0"/>
      </left>
      <right style="thin">
        <color theme="9" tint="-0.249977111117893"/>
      </right>
      <top style="thin">
        <color rgb="FF7030A0"/>
      </top>
      <bottom style="thin">
        <color rgb="FF7030A0"/>
      </bottom>
      <diagonal/>
    </border>
    <border>
      <left style="thin">
        <color theme="9" tint="-0.249977111117893"/>
      </left>
      <right style="thin">
        <color theme="9" tint="-0.249977111117893"/>
      </right>
      <top style="thin">
        <color rgb="FF7030A0"/>
      </top>
      <bottom style="thin">
        <color rgb="FF7030A0"/>
      </bottom>
      <diagonal/>
    </border>
    <border>
      <left style="thin">
        <color theme="9" tint="-0.249977111117893"/>
      </left>
      <right style="thin">
        <color rgb="FF7030A0"/>
      </right>
      <top style="thin">
        <color rgb="FF7030A0"/>
      </top>
      <bottom style="thin">
        <color rgb="FF7030A0"/>
      </bottom>
      <diagonal/>
    </border>
    <border>
      <left style="medium">
        <color rgb="FF7030A0"/>
      </left>
      <right style="thin">
        <color rgb="FF7030A0"/>
      </right>
      <top style="medium">
        <color rgb="FF7030A0"/>
      </top>
      <bottom style="thin">
        <color rgb="FF7030A0"/>
      </bottom>
      <diagonal/>
    </border>
    <border>
      <left style="thin">
        <color rgb="FF7030A0"/>
      </left>
      <right style="thin">
        <color rgb="FF7030A0"/>
      </right>
      <top style="medium">
        <color rgb="FF7030A0"/>
      </top>
      <bottom style="thin">
        <color rgb="FF7030A0"/>
      </bottom>
      <diagonal/>
    </border>
    <border>
      <left style="thin">
        <color rgb="FF7030A0"/>
      </left>
      <right style="medium">
        <color rgb="FF7030A0"/>
      </right>
      <top style="medium">
        <color rgb="FF7030A0"/>
      </top>
      <bottom style="thin">
        <color rgb="FF7030A0"/>
      </bottom>
      <diagonal/>
    </border>
    <border>
      <left style="medium">
        <color rgb="FF7030A0"/>
      </left>
      <right style="thin">
        <color rgb="FF7030A0"/>
      </right>
      <top style="thin">
        <color rgb="FF7030A0"/>
      </top>
      <bottom style="thin">
        <color rgb="FF7030A0"/>
      </bottom>
      <diagonal/>
    </border>
    <border>
      <left style="thin">
        <color rgb="FF7030A0"/>
      </left>
      <right style="medium">
        <color rgb="FF7030A0"/>
      </right>
      <top style="thin">
        <color rgb="FF7030A0"/>
      </top>
      <bottom style="thin">
        <color rgb="FF7030A0"/>
      </bottom>
      <diagonal/>
    </border>
    <border>
      <left style="medium">
        <color rgb="FF7030A0"/>
      </left>
      <right style="thin">
        <color rgb="FF7030A0"/>
      </right>
      <top style="thin">
        <color rgb="FF7030A0"/>
      </top>
      <bottom style="medium">
        <color rgb="FF7030A0"/>
      </bottom>
      <diagonal/>
    </border>
    <border>
      <left style="thin">
        <color rgb="FF7030A0"/>
      </left>
      <right style="thin">
        <color rgb="FF7030A0"/>
      </right>
      <top style="thin">
        <color rgb="FF7030A0"/>
      </top>
      <bottom style="medium">
        <color rgb="FF7030A0"/>
      </bottom>
      <diagonal/>
    </border>
    <border>
      <left style="thin">
        <color rgb="FF7030A0"/>
      </left>
      <right style="medium">
        <color rgb="FF7030A0"/>
      </right>
      <top style="thin">
        <color rgb="FF7030A0"/>
      </top>
      <bottom style="medium">
        <color rgb="FF7030A0"/>
      </bottom>
      <diagonal/>
    </border>
    <border>
      <left style="thin">
        <color rgb="FF7030A0"/>
      </left>
      <right/>
      <top style="thin">
        <color rgb="FF7030A0"/>
      </top>
      <bottom style="thin">
        <color rgb="FF7030A0"/>
      </bottom>
      <diagonal/>
    </border>
    <border>
      <left/>
      <right/>
      <top style="thin">
        <color rgb="FF7030A0"/>
      </top>
      <bottom style="thin">
        <color rgb="FF7030A0"/>
      </bottom>
      <diagonal/>
    </border>
    <border>
      <left/>
      <right style="thin">
        <color rgb="FF7030A0"/>
      </right>
      <top style="thin">
        <color rgb="FF7030A0"/>
      </top>
      <bottom style="thin">
        <color rgb="FF7030A0"/>
      </bottom>
      <diagonal/>
    </border>
    <border>
      <left/>
      <right style="thin">
        <color theme="0"/>
      </right>
      <top style="thin">
        <color theme="0"/>
      </top>
      <bottom/>
      <diagonal/>
    </border>
    <border>
      <left style="thin">
        <color rgb="FF7030A0"/>
      </left>
      <right/>
      <top style="thin">
        <color rgb="FF7030A0"/>
      </top>
      <bottom/>
      <diagonal/>
    </border>
    <border>
      <left/>
      <right/>
      <top style="thin">
        <color rgb="FF7030A0"/>
      </top>
      <bottom/>
      <diagonal/>
    </border>
    <border>
      <left/>
      <right style="thin">
        <color rgb="FF7030A0"/>
      </right>
      <top style="thin">
        <color rgb="FF7030A0"/>
      </top>
      <bottom/>
      <diagonal/>
    </border>
    <border>
      <left style="thin">
        <color rgb="FF7030A0"/>
      </left>
      <right/>
      <top/>
      <bottom style="thin">
        <color rgb="FF7030A0"/>
      </bottom>
      <diagonal/>
    </border>
    <border>
      <left/>
      <right/>
      <top/>
      <bottom style="thin">
        <color rgb="FF7030A0"/>
      </bottom>
      <diagonal/>
    </border>
    <border>
      <left/>
      <right style="thin">
        <color rgb="FF7030A0"/>
      </right>
      <top/>
      <bottom style="thin">
        <color rgb="FF7030A0"/>
      </bottom>
      <diagonal/>
    </border>
    <border>
      <left style="medium">
        <color rgb="FF7030A0"/>
      </left>
      <right/>
      <top style="thin">
        <color rgb="FF7030A0"/>
      </top>
      <bottom/>
      <diagonal/>
    </border>
    <border>
      <left/>
      <right style="medium">
        <color rgb="FF7030A0"/>
      </right>
      <top style="thin">
        <color rgb="FF7030A0"/>
      </top>
      <bottom/>
      <diagonal/>
    </border>
    <border>
      <left/>
      <right style="thin">
        <color rgb="FF7030A0"/>
      </right>
      <top/>
      <bottom/>
      <diagonal/>
    </border>
    <border>
      <left style="thin">
        <color theme="0"/>
      </left>
      <right/>
      <top style="thin">
        <color theme="0"/>
      </top>
      <bottom/>
      <diagonal/>
    </border>
    <border>
      <left/>
      <right/>
      <top style="thin">
        <color theme="0"/>
      </top>
      <bottom/>
      <diagonal/>
    </border>
    <border>
      <left style="medium">
        <color rgb="FF7030A0"/>
      </left>
      <right/>
      <top/>
      <bottom style="thin">
        <color rgb="FF7030A0"/>
      </bottom>
      <diagonal/>
    </border>
    <border>
      <left/>
      <right style="medium">
        <color rgb="FF7030A0"/>
      </right>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bottom/>
      <diagonal/>
    </border>
    <border>
      <left style="thin">
        <color rgb="FF7030A0"/>
      </left>
      <right style="thin">
        <color rgb="FF7030A0"/>
      </right>
      <top/>
      <bottom style="thin">
        <color rgb="FF7030A0"/>
      </bottom>
      <diagonal/>
    </border>
    <border>
      <left style="medium">
        <color rgb="FF7030A0"/>
      </left>
      <right style="medium">
        <color rgb="FF7030A0"/>
      </right>
      <top style="medium">
        <color rgb="FF7030A0"/>
      </top>
      <bottom/>
      <diagonal/>
    </border>
    <border>
      <left style="medium">
        <color rgb="FF7030A0"/>
      </left>
      <right style="medium">
        <color rgb="FF7030A0"/>
      </right>
      <top/>
      <bottom/>
      <diagonal/>
    </border>
    <border>
      <left style="medium">
        <color rgb="FF7030A0"/>
      </left>
      <right style="medium">
        <color rgb="FF7030A0"/>
      </right>
      <top/>
      <bottom style="medium">
        <color rgb="FF7030A0"/>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rgb="FF7030A0"/>
      </left>
      <right/>
      <top/>
      <bottom style="medium">
        <color rgb="FF7030A0"/>
      </bottom>
      <diagonal/>
    </border>
    <border>
      <left style="thin">
        <color rgb="FF7030A0"/>
      </left>
      <right style="thin">
        <color rgb="FF7030A0"/>
      </right>
      <top/>
      <bottom style="medium">
        <color rgb="FF7030A0"/>
      </bottom>
      <diagonal/>
    </border>
    <border>
      <left style="medium">
        <color rgb="FF7030A0"/>
      </left>
      <right style="thin">
        <color rgb="FF7030A0"/>
      </right>
      <top style="medium">
        <color rgb="FF7030A0"/>
      </top>
      <bottom/>
      <diagonal/>
    </border>
    <border>
      <left style="medium">
        <color rgb="FF7030A0"/>
      </left>
      <right style="thin">
        <color rgb="FF7030A0"/>
      </right>
      <top/>
      <bottom/>
      <diagonal/>
    </border>
    <border>
      <left style="medium">
        <color rgb="FF7030A0"/>
      </left>
      <right style="thin">
        <color rgb="FF7030A0"/>
      </right>
      <top/>
      <bottom style="thin">
        <color rgb="FF7030A0"/>
      </bottom>
      <diagonal/>
    </border>
    <border>
      <left style="medium">
        <color rgb="FF7030A0"/>
      </left>
      <right style="thin">
        <color rgb="FF7030A0"/>
      </right>
      <top style="thin">
        <color rgb="FF7030A0"/>
      </top>
      <bottom/>
      <diagonal/>
    </border>
    <border>
      <left style="medium">
        <color rgb="FF7030A0"/>
      </left>
      <right style="thin">
        <color rgb="FF7030A0"/>
      </right>
      <top/>
      <bottom style="medium">
        <color rgb="FF7030A0"/>
      </bottom>
      <diagonal/>
    </border>
  </borders>
  <cellStyleXfs count="8">
    <xf numFmtId="0" fontId="0" fillId="0" borderId="0"/>
    <xf numFmtId="9" fontId="1" fillId="0" borderId="0" applyFont="0" applyFill="0" applyBorder="0" applyAlignment="0" applyProtection="0"/>
    <xf numFmtId="0" fontId="4" fillId="0" borderId="0"/>
    <xf numFmtId="0" fontId="7" fillId="0" borderId="0" applyNumberForma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337">
    <xf numFmtId="0" fontId="0" fillId="0" borderId="0" xfId="0"/>
    <xf numFmtId="0" fontId="0" fillId="0" borderId="0" xfId="0" applyAlignment="1">
      <alignment vertical="center"/>
    </xf>
    <xf numFmtId="0" fontId="20" fillId="0" borderId="0" xfId="0" applyFont="1" applyAlignment="1">
      <alignment vertical="center"/>
    </xf>
    <xf numFmtId="0" fontId="23" fillId="0" borderId="0" xfId="2" applyFont="1" applyFill="1" applyBorder="1" applyAlignment="1">
      <alignment vertical="center"/>
    </xf>
    <xf numFmtId="0" fontId="22" fillId="0" borderId="0" xfId="0" applyFont="1" applyFill="1" applyBorder="1" applyAlignment="1">
      <alignment vertical="center"/>
    </xf>
    <xf numFmtId="0" fontId="22" fillId="0" borderId="0" xfId="0" applyFont="1" applyBorder="1"/>
    <xf numFmtId="0" fontId="25" fillId="0" borderId="0" xfId="3" applyFont="1" applyFill="1" applyBorder="1" applyAlignment="1">
      <alignment vertical="center"/>
    </xf>
    <xf numFmtId="0" fontId="23" fillId="0" borderId="0" xfId="2" applyFont="1" applyFill="1" applyBorder="1" applyAlignment="1">
      <alignment horizontal="left" vertical="center"/>
    </xf>
    <xf numFmtId="0" fontId="23" fillId="0" borderId="0" xfId="2" applyFont="1" applyFill="1" applyBorder="1" applyAlignment="1">
      <alignment horizontal="center" vertical="center" wrapText="1"/>
    </xf>
    <xf numFmtId="0" fontId="22" fillId="0" borderId="0" xfId="0" applyFont="1" applyBorder="1" applyAlignment="1">
      <alignment horizontal="center" vertical="center" wrapText="1"/>
    </xf>
    <xf numFmtId="0" fontId="23" fillId="0" borderId="0" xfId="2" applyFont="1" applyFill="1" applyBorder="1" applyAlignment="1">
      <alignment vertical="center" wrapText="1"/>
    </xf>
    <xf numFmtId="0" fontId="22" fillId="0" borderId="0" xfId="0" applyFont="1" applyBorder="1" applyAlignment="1">
      <alignment vertical="center" wrapText="1"/>
    </xf>
    <xf numFmtId="0" fontId="24" fillId="0" borderId="0" xfId="2" applyFont="1" applyFill="1" applyBorder="1" applyAlignment="1">
      <alignment horizontal="center" vertical="center"/>
    </xf>
    <xf numFmtId="0" fontId="0" fillId="0" borderId="0" xfId="0" applyAlignment="1">
      <alignment horizontal="center"/>
    </xf>
    <xf numFmtId="2" fontId="0" fillId="0" borderId="0" xfId="4" applyNumberFormat="1" applyFont="1" applyAlignment="1">
      <alignment horizontal="center"/>
    </xf>
    <xf numFmtId="0" fontId="0" fillId="0" borderId="0" xfId="0" applyFont="1"/>
    <xf numFmtId="0" fontId="28" fillId="0" borderId="0" xfId="0" applyFont="1"/>
    <xf numFmtId="0" fontId="24" fillId="0" borderId="0" xfId="2" applyFont="1" applyFill="1" applyBorder="1" applyAlignment="1">
      <alignment horizontal="center" vertical="center" wrapText="1"/>
    </xf>
    <xf numFmtId="0" fontId="23" fillId="0" borderId="0" xfId="2" applyFont="1" applyFill="1" applyBorder="1" applyAlignment="1">
      <alignment horizontal="left" vertical="center" wrapText="1"/>
    </xf>
    <xf numFmtId="16" fontId="23" fillId="0" borderId="0" xfId="2" applyNumberFormat="1" applyFont="1" applyFill="1" applyBorder="1" applyAlignment="1">
      <alignment horizontal="center" vertical="center" wrapText="1"/>
    </xf>
    <xf numFmtId="0" fontId="16" fillId="0" borderId="0" xfId="2" applyFont="1" applyFill="1" applyBorder="1" applyAlignment="1">
      <alignment horizontal="center" vertical="center" wrapText="1"/>
    </xf>
    <xf numFmtId="0" fontId="0" fillId="0" borderId="0" xfId="0" applyAlignment="1">
      <alignment horizontal="center" vertical="center"/>
    </xf>
    <xf numFmtId="2" fontId="0" fillId="0" borderId="0" xfId="0" applyNumberFormat="1" applyAlignment="1">
      <alignment horizontal="center"/>
    </xf>
    <xf numFmtId="0" fontId="0" fillId="0" borderId="0" xfId="0" applyAlignment="1">
      <alignment horizontal="left" vertical="center" wrapText="1"/>
    </xf>
    <xf numFmtId="0" fontId="0" fillId="0" borderId="0" xfId="0" applyAlignment="1">
      <alignment horizontal="center" vertical="center" wrapText="1"/>
    </xf>
    <xf numFmtId="2" fontId="1" fillId="0" borderId="0" xfId="4" applyNumberFormat="1" applyFont="1" applyFill="1" applyBorder="1" applyAlignment="1">
      <alignment horizontal="center" vertical="center"/>
    </xf>
    <xf numFmtId="0" fontId="22" fillId="0" borderId="0" xfId="0" applyNumberFormat="1" applyFont="1" applyFill="1" applyBorder="1" applyAlignment="1">
      <alignment horizontal="left" vertical="center"/>
    </xf>
    <xf numFmtId="0" fontId="0" fillId="0" borderId="0" xfId="0" applyAlignment="1">
      <alignment horizontal="center" vertical="center" wrapText="1"/>
    </xf>
    <xf numFmtId="0" fontId="22" fillId="0" borderId="8" xfId="0" applyFont="1" applyFill="1" applyBorder="1" applyAlignment="1">
      <alignment vertical="center"/>
    </xf>
    <xf numFmtId="0" fontId="22" fillId="0" borderId="9" xfId="0" applyFont="1" applyFill="1" applyBorder="1" applyAlignment="1">
      <alignment vertical="center"/>
    </xf>
    <xf numFmtId="0" fontId="22" fillId="0" borderId="10" xfId="0" applyFont="1" applyFill="1" applyBorder="1" applyAlignment="1">
      <alignment vertical="center"/>
    </xf>
    <xf numFmtId="0" fontId="23" fillId="0" borderId="11" xfId="2" applyFont="1" applyFill="1" applyBorder="1" applyAlignment="1">
      <alignment vertical="center"/>
    </xf>
    <xf numFmtId="0" fontId="23" fillId="0" borderId="12" xfId="2" applyFont="1" applyFill="1" applyBorder="1" applyAlignment="1">
      <alignment vertical="center"/>
    </xf>
    <xf numFmtId="0" fontId="21" fillId="0" borderId="11" xfId="2" applyFont="1" applyFill="1" applyBorder="1" applyAlignment="1">
      <alignment vertical="center"/>
    </xf>
    <xf numFmtId="0" fontId="21" fillId="0" borderId="12" xfId="2" applyFont="1" applyFill="1" applyBorder="1" applyAlignment="1">
      <alignment vertical="center"/>
    </xf>
    <xf numFmtId="0" fontId="23" fillId="0" borderId="13" xfId="2" applyFont="1" applyFill="1" applyBorder="1" applyAlignment="1">
      <alignment vertical="center"/>
    </xf>
    <xf numFmtId="0" fontId="23" fillId="0" borderId="14" xfId="2" applyFont="1" applyFill="1" applyBorder="1" applyAlignment="1">
      <alignment vertical="center"/>
    </xf>
    <xf numFmtId="0" fontId="23" fillId="0" borderId="14" xfId="2" applyFont="1" applyFill="1" applyBorder="1" applyAlignment="1">
      <alignment vertical="center" wrapText="1"/>
    </xf>
    <xf numFmtId="0" fontId="22" fillId="0" borderId="14" xfId="0" applyFont="1" applyBorder="1" applyAlignment="1">
      <alignment vertical="center" wrapText="1"/>
    </xf>
    <xf numFmtId="0" fontId="23" fillId="0" borderId="15" xfId="2" applyFont="1" applyFill="1" applyBorder="1" applyAlignment="1">
      <alignment vertical="center"/>
    </xf>
    <xf numFmtId="0" fontId="23" fillId="0" borderId="20" xfId="2" applyFont="1" applyFill="1" applyBorder="1" applyAlignment="1">
      <alignment horizontal="center" vertical="center" wrapText="1"/>
    </xf>
    <xf numFmtId="0" fontId="22" fillId="0" borderId="20" xfId="0" applyFont="1" applyBorder="1" applyAlignment="1">
      <alignment horizontal="center" vertical="center" wrapText="1"/>
    </xf>
    <xf numFmtId="0" fontId="23" fillId="0" borderId="20" xfId="2" applyFont="1" applyFill="1" applyBorder="1" applyAlignment="1">
      <alignment horizontal="left" vertical="center" wrapText="1"/>
    </xf>
    <xf numFmtId="0" fontId="22" fillId="0" borderId="20" xfId="0" applyFont="1" applyBorder="1" applyAlignment="1">
      <alignment horizontal="left" vertical="center" wrapText="1"/>
    </xf>
    <xf numFmtId="0" fontId="23" fillId="0" borderId="28" xfId="2" applyFont="1" applyFill="1" applyBorder="1" applyAlignment="1">
      <alignment horizontal="center" vertical="center" wrapText="1"/>
    </xf>
    <xf numFmtId="0" fontId="23" fillId="0" borderId="27" xfId="2" applyFont="1" applyFill="1" applyBorder="1" applyAlignment="1">
      <alignment horizontal="center" vertical="center" wrapText="1"/>
    </xf>
    <xf numFmtId="16" fontId="23" fillId="0" borderId="28" xfId="2" applyNumberFormat="1" applyFont="1" applyFill="1" applyBorder="1" applyAlignment="1">
      <alignment horizontal="center" vertical="center" wrapText="1"/>
    </xf>
    <xf numFmtId="0" fontId="23" fillId="0" borderId="29" xfId="2" applyFont="1" applyFill="1" applyBorder="1" applyAlignment="1">
      <alignment horizontal="center" vertical="center" wrapText="1"/>
    </xf>
    <xf numFmtId="0" fontId="22" fillId="0" borderId="30" xfId="0" applyFont="1" applyBorder="1" applyAlignment="1">
      <alignment horizontal="center" vertical="center" wrapText="1"/>
    </xf>
    <xf numFmtId="0" fontId="23" fillId="0" borderId="30" xfId="2" applyFont="1" applyFill="1" applyBorder="1" applyAlignment="1">
      <alignment horizontal="center" vertical="center" wrapText="1"/>
    </xf>
    <xf numFmtId="0" fontId="23" fillId="0" borderId="30" xfId="2" applyFont="1" applyFill="1" applyBorder="1" applyAlignment="1">
      <alignment horizontal="left" vertical="center" wrapText="1"/>
    </xf>
    <xf numFmtId="16" fontId="23" fillId="0" borderId="31" xfId="2" applyNumberFormat="1" applyFont="1" applyFill="1" applyBorder="1" applyAlignment="1">
      <alignment horizontal="center" vertical="center" wrapText="1"/>
    </xf>
    <xf numFmtId="0" fontId="22" fillId="0" borderId="30" xfId="0" applyFont="1" applyBorder="1" applyAlignment="1">
      <alignment horizontal="left" vertical="center" wrapText="1"/>
    </xf>
    <xf numFmtId="0" fontId="23" fillId="0" borderId="31" xfId="2" applyFont="1" applyFill="1" applyBorder="1" applyAlignment="1">
      <alignment horizontal="center" vertical="center" wrapText="1"/>
    </xf>
    <xf numFmtId="0" fontId="24" fillId="0" borderId="28" xfId="2" applyFont="1" applyFill="1" applyBorder="1" applyAlignment="1">
      <alignment horizontal="center" vertical="center" wrapText="1"/>
    </xf>
    <xf numFmtId="0" fontId="27" fillId="3" borderId="7" xfId="0" applyNumberFormat="1" applyFont="1" applyFill="1" applyBorder="1" applyAlignment="1">
      <alignment horizontal="center" vertical="center" wrapText="1"/>
    </xf>
    <xf numFmtId="0" fontId="27" fillId="3" borderId="2" xfId="0" applyNumberFormat="1" applyFont="1" applyFill="1" applyBorder="1" applyAlignment="1">
      <alignment horizontal="left" vertical="center" wrapText="1"/>
    </xf>
    <xf numFmtId="0" fontId="0" fillId="0" borderId="0" xfId="0" applyBorder="1"/>
    <xf numFmtId="2" fontId="0" fillId="0" borderId="0" xfId="0" applyNumberFormat="1" applyBorder="1" applyAlignment="1">
      <alignment horizontal="center" vertical="center"/>
    </xf>
    <xf numFmtId="0" fontId="0" fillId="0" borderId="11" xfId="0" applyNumberFormat="1" applyFont="1" applyBorder="1" applyAlignment="1">
      <alignment horizontal="center" vertical="center"/>
    </xf>
    <xf numFmtId="2" fontId="1" fillId="0" borderId="12" xfId="4" applyNumberFormat="1" applyFont="1" applyBorder="1" applyAlignment="1">
      <alignment horizontal="left" vertical="center" wrapText="1"/>
    </xf>
    <xf numFmtId="2" fontId="0" fillId="0" borderId="12" xfId="0" applyNumberFormat="1" applyBorder="1" applyAlignment="1">
      <alignment horizontal="center" vertical="center"/>
    </xf>
    <xf numFmtId="2" fontId="0" fillId="0" borderId="11" xfId="0" applyNumberFormat="1" applyBorder="1" applyAlignment="1">
      <alignment horizontal="center" vertical="center"/>
    </xf>
    <xf numFmtId="0" fontId="27" fillId="3" borderId="0" xfId="0" applyNumberFormat="1" applyFont="1" applyFill="1" applyBorder="1" applyAlignment="1">
      <alignment horizontal="center" vertical="center" wrapText="1"/>
    </xf>
    <xf numFmtId="0" fontId="22" fillId="0" borderId="16" xfId="0" applyNumberFormat="1" applyFont="1" applyBorder="1" applyAlignment="1">
      <alignment horizontal="center" vertical="center"/>
    </xf>
    <xf numFmtId="2" fontId="1" fillId="0" borderId="44" xfId="4" applyNumberFormat="1" applyFont="1" applyFill="1" applyBorder="1" applyAlignment="1">
      <alignment horizontal="center" vertical="center"/>
    </xf>
    <xf numFmtId="0" fontId="22" fillId="0" borderId="39" xfId="0" applyNumberFormat="1" applyFont="1" applyBorder="1" applyAlignment="1">
      <alignment horizontal="center" vertical="center"/>
    </xf>
    <xf numFmtId="0" fontId="22" fillId="0" borderId="40" xfId="0" applyNumberFormat="1" applyFont="1" applyFill="1" applyBorder="1" applyAlignment="1">
      <alignment horizontal="left" vertical="center"/>
    </xf>
    <xf numFmtId="2" fontId="1" fillId="0" borderId="40" xfId="4" applyNumberFormat="1" applyFont="1" applyFill="1" applyBorder="1" applyAlignment="1">
      <alignment horizontal="center" vertical="center"/>
    </xf>
    <xf numFmtId="2" fontId="1" fillId="0" borderId="41" xfId="4" applyNumberFormat="1" applyFont="1" applyFill="1" applyBorder="1" applyAlignment="1">
      <alignment horizontal="center" vertical="center"/>
    </xf>
    <xf numFmtId="0" fontId="27" fillId="3" borderId="0" xfId="0" applyNumberFormat="1" applyFont="1" applyFill="1" applyBorder="1" applyAlignment="1">
      <alignment horizontal="left" vertical="top" wrapText="1"/>
    </xf>
    <xf numFmtId="0" fontId="0" fillId="0" borderId="0" xfId="0" applyBorder="1" applyAlignment="1">
      <alignment horizontal="center" vertical="center"/>
    </xf>
    <xf numFmtId="0" fontId="0" fillId="0" borderId="0" xfId="0" applyBorder="1" applyAlignment="1">
      <alignment horizontal="left" vertical="center" wrapText="1"/>
    </xf>
    <xf numFmtId="0" fontId="0" fillId="0" borderId="0" xfId="0" applyBorder="1" applyAlignment="1">
      <alignment vertical="center"/>
    </xf>
    <xf numFmtId="0" fontId="0" fillId="0" borderId="0" xfId="0" applyBorder="1" applyAlignment="1">
      <alignment vertical="center" wrapText="1"/>
    </xf>
    <xf numFmtId="0" fontId="22" fillId="0" borderId="0" xfId="0" applyFont="1" applyFill="1" applyBorder="1" applyAlignment="1">
      <alignment vertical="center" wrapText="1"/>
    </xf>
    <xf numFmtId="0" fontId="22" fillId="0" borderId="44" xfId="0" applyNumberFormat="1" applyFont="1" applyFill="1" applyBorder="1" applyAlignment="1">
      <alignment horizontal="left" vertical="center" wrapText="1"/>
    </xf>
    <xf numFmtId="0" fontId="22" fillId="0" borderId="41" xfId="0" applyNumberFormat="1" applyFont="1" applyFill="1" applyBorder="1" applyAlignment="1">
      <alignment horizontal="left" vertical="center" wrapText="1"/>
    </xf>
    <xf numFmtId="0" fontId="22" fillId="0" borderId="16" xfId="0" applyNumberFormat="1" applyFont="1" applyFill="1" applyBorder="1" applyAlignment="1">
      <alignment horizontal="center" vertical="center"/>
    </xf>
    <xf numFmtId="2" fontId="22" fillId="0" borderId="44" xfId="4" applyNumberFormat="1" applyFont="1" applyFill="1" applyBorder="1" applyAlignment="1">
      <alignment horizontal="left" vertical="center" wrapText="1"/>
    </xf>
    <xf numFmtId="0" fontId="22" fillId="0" borderId="39" xfId="0" applyNumberFormat="1" applyFont="1" applyFill="1" applyBorder="1" applyAlignment="1">
      <alignment horizontal="center" vertical="center"/>
    </xf>
    <xf numFmtId="2" fontId="22" fillId="0" borderId="41" xfId="4" applyNumberFormat="1" applyFont="1" applyFill="1" applyBorder="1" applyAlignment="1">
      <alignment horizontal="left" vertical="center" wrapText="1"/>
    </xf>
    <xf numFmtId="0" fontId="22" fillId="5" borderId="36" xfId="0" applyNumberFormat="1" applyFont="1" applyFill="1" applyBorder="1" applyAlignment="1">
      <alignment horizontal="center" vertical="center"/>
    </xf>
    <xf numFmtId="0" fontId="22" fillId="5" borderId="37" xfId="0" applyNumberFormat="1" applyFont="1" applyFill="1" applyBorder="1" applyAlignment="1">
      <alignment horizontal="left" vertical="center"/>
    </xf>
    <xf numFmtId="0" fontId="22" fillId="5" borderId="38" xfId="0" applyNumberFormat="1" applyFont="1" applyFill="1" applyBorder="1" applyAlignment="1">
      <alignment horizontal="left" vertical="center" wrapText="1"/>
    </xf>
    <xf numFmtId="2" fontId="22" fillId="5" borderId="38" xfId="4" applyNumberFormat="1" applyFont="1" applyFill="1" applyBorder="1" applyAlignment="1">
      <alignment horizontal="left" vertical="center" wrapText="1"/>
    </xf>
    <xf numFmtId="2" fontId="1" fillId="5" borderId="0" xfId="4" applyNumberFormat="1" applyFont="1" applyFill="1" applyBorder="1" applyAlignment="1">
      <alignment horizontal="center" vertical="center"/>
    </xf>
    <xf numFmtId="2" fontId="1" fillId="5" borderId="44" xfId="4" applyNumberFormat="1" applyFont="1" applyFill="1" applyBorder="1" applyAlignment="1">
      <alignment horizontal="center" vertical="center"/>
    </xf>
    <xf numFmtId="0" fontId="22" fillId="5" borderId="16" xfId="0" applyNumberFormat="1" applyFont="1" applyFill="1" applyBorder="1" applyAlignment="1">
      <alignment horizontal="center" vertical="center"/>
    </xf>
    <xf numFmtId="0" fontId="22" fillId="5" borderId="0" xfId="0" applyNumberFormat="1" applyFont="1" applyFill="1" applyBorder="1" applyAlignment="1">
      <alignment horizontal="left" vertical="center"/>
    </xf>
    <xf numFmtId="0" fontId="22" fillId="5" borderId="44" xfId="0" applyNumberFormat="1" applyFont="1" applyFill="1" applyBorder="1" applyAlignment="1">
      <alignment horizontal="left" vertical="center" wrapText="1"/>
    </xf>
    <xf numFmtId="2" fontId="22" fillId="5" borderId="44" xfId="4" applyNumberFormat="1" applyFont="1" applyFill="1" applyBorder="1" applyAlignment="1">
      <alignment horizontal="left" vertical="center" wrapText="1"/>
    </xf>
    <xf numFmtId="0" fontId="22" fillId="5" borderId="39" xfId="0" applyNumberFormat="1" applyFont="1" applyFill="1" applyBorder="1" applyAlignment="1">
      <alignment horizontal="center" vertical="center"/>
    </xf>
    <xf numFmtId="0" fontId="22" fillId="5" borderId="40" xfId="0" applyNumberFormat="1" applyFont="1" applyFill="1" applyBorder="1" applyAlignment="1">
      <alignment horizontal="left" vertical="center"/>
    </xf>
    <xf numFmtId="0" fontId="22" fillId="5" borderId="41" xfId="0" applyNumberFormat="1" applyFont="1" applyFill="1" applyBorder="1" applyAlignment="1">
      <alignment horizontal="left" vertical="center" wrapText="1"/>
    </xf>
    <xf numFmtId="2" fontId="22" fillId="5" borderId="41" xfId="4" applyNumberFormat="1" applyFont="1" applyFill="1" applyBorder="1" applyAlignment="1">
      <alignment horizontal="left" vertical="center" wrapText="1"/>
    </xf>
    <xf numFmtId="2" fontId="1" fillId="5" borderId="40" xfId="4" applyNumberFormat="1" applyFont="1" applyFill="1" applyBorder="1" applyAlignment="1">
      <alignment horizontal="center" vertical="center"/>
    </xf>
    <xf numFmtId="2" fontId="1" fillId="5" borderId="41" xfId="4" applyNumberFormat="1" applyFont="1" applyFill="1" applyBorder="1" applyAlignment="1">
      <alignment horizontal="center" vertical="center"/>
    </xf>
    <xf numFmtId="2" fontId="1" fillId="5" borderId="37" xfId="4" applyNumberFormat="1" applyFont="1" applyFill="1" applyBorder="1" applyAlignment="1">
      <alignment horizontal="center" vertical="center"/>
    </xf>
    <xf numFmtId="2" fontId="1" fillId="5" borderId="38" xfId="4" applyNumberFormat="1" applyFont="1" applyFill="1" applyBorder="1" applyAlignment="1">
      <alignment horizontal="center" vertical="center"/>
    </xf>
    <xf numFmtId="0" fontId="0" fillId="5" borderId="8" xfId="0" applyNumberFormat="1" applyFont="1" applyFill="1" applyBorder="1" applyAlignment="1">
      <alignment horizontal="center" vertical="center"/>
    </xf>
    <xf numFmtId="2" fontId="0" fillId="5" borderId="10" xfId="4" applyNumberFormat="1" applyFont="1" applyFill="1" applyBorder="1" applyAlignment="1">
      <alignment horizontal="left" vertical="center" wrapText="1"/>
    </xf>
    <xf numFmtId="2" fontId="0" fillId="6" borderId="9" xfId="0" applyNumberFormat="1" applyFill="1" applyBorder="1" applyAlignment="1">
      <alignment horizontal="center" vertical="center"/>
    </xf>
    <xf numFmtId="2" fontId="0" fillId="6" borderId="10" xfId="0" applyNumberFormat="1" applyFill="1" applyBorder="1" applyAlignment="1">
      <alignment horizontal="center" vertical="center"/>
    </xf>
    <xf numFmtId="2" fontId="0" fillId="6" borderId="8" xfId="0" applyNumberFormat="1" applyFill="1" applyBorder="1" applyAlignment="1">
      <alignment horizontal="center" vertical="center"/>
    </xf>
    <xf numFmtId="0" fontId="0" fillId="5" borderId="11" xfId="0" applyNumberFormat="1" applyFont="1" applyFill="1" applyBorder="1" applyAlignment="1">
      <alignment horizontal="center" vertical="center"/>
    </xf>
    <xf numFmtId="2" fontId="0" fillId="5" borderId="12" xfId="4" applyNumberFormat="1" applyFont="1" applyFill="1" applyBorder="1" applyAlignment="1">
      <alignment horizontal="left" vertical="center" wrapText="1"/>
    </xf>
    <xf numFmtId="2" fontId="0" fillId="6" borderId="0" xfId="0" applyNumberFormat="1" applyFill="1" applyBorder="1" applyAlignment="1">
      <alignment horizontal="center" vertical="center"/>
    </xf>
    <xf numFmtId="2" fontId="0" fillId="6" borderId="12" xfId="0" applyNumberFormat="1" applyFill="1" applyBorder="1" applyAlignment="1">
      <alignment horizontal="center" vertical="center"/>
    </xf>
    <xf numFmtId="2" fontId="0" fillId="6" borderId="11" xfId="0" applyNumberFormat="1" applyFill="1" applyBorder="1" applyAlignment="1">
      <alignment horizontal="center" vertical="center"/>
    </xf>
    <xf numFmtId="0" fontId="0" fillId="5" borderId="13" xfId="0" applyNumberFormat="1" applyFont="1" applyFill="1" applyBorder="1" applyAlignment="1">
      <alignment horizontal="center" vertical="center"/>
    </xf>
    <xf numFmtId="2" fontId="1" fillId="5" borderId="15" xfId="4" applyNumberFormat="1" applyFont="1" applyFill="1" applyBorder="1" applyAlignment="1">
      <alignment horizontal="left" vertical="center" wrapText="1"/>
    </xf>
    <xf numFmtId="0" fontId="2" fillId="4" borderId="11" xfId="0" applyFont="1" applyFill="1" applyBorder="1" applyAlignment="1">
      <alignment horizontal="right" vertical="center" wrapText="1"/>
    </xf>
    <xf numFmtId="0" fontId="2" fillId="4" borderId="12" xfId="0" applyFont="1" applyFill="1" applyBorder="1" applyAlignment="1">
      <alignment horizontal="right" vertical="center" wrapText="1"/>
    </xf>
    <xf numFmtId="1" fontId="2" fillId="4" borderId="11" xfId="0" applyNumberFormat="1" applyFont="1" applyFill="1" applyBorder="1" applyAlignment="1">
      <alignment horizontal="center" vertical="center"/>
    </xf>
    <xf numFmtId="1" fontId="2" fillId="4" borderId="0" xfId="0" applyNumberFormat="1" applyFont="1" applyFill="1" applyBorder="1" applyAlignment="1">
      <alignment horizontal="center" vertical="center"/>
    </xf>
    <xf numFmtId="1" fontId="2" fillId="4" borderId="12" xfId="0" applyNumberFormat="1" applyFont="1" applyFill="1" applyBorder="1" applyAlignment="1">
      <alignment horizontal="center" vertical="center"/>
    </xf>
    <xf numFmtId="2" fontId="22" fillId="0" borderId="0" xfId="4" applyNumberFormat="1" applyFont="1" applyFill="1" applyBorder="1" applyAlignment="1">
      <alignment horizontal="center" vertical="center"/>
    </xf>
    <xf numFmtId="2" fontId="27" fillId="3" borderId="7" xfId="4" applyNumberFormat="1" applyFont="1" applyFill="1" applyBorder="1" applyAlignment="1">
      <alignment horizontal="center" vertical="center" wrapText="1"/>
    </xf>
    <xf numFmtId="2" fontId="22" fillId="0" borderId="12" xfId="4" applyNumberFormat="1" applyFont="1" applyFill="1" applyBorder="1" applyAlignment="1">
      <alignment horizontal="center" vertical="center"/>
    </xf>
    <xf numFmtId="0" fontId="22" fillId="0" borderId="37" xfId="0" applyFont="1" applyFill="1" applyBorder="1" applyAlignment="1">
      <alignment vertical="center" wrapText="1"/>
    </xf>
    <xf numFmtId="0" fontId="22" fillId="0" borderId="37" xfId="0" applyFont="1" applyFill="1" applyBorder="1" applyAlignment="1">
      <alignment vertical="center"/>
    </xf>
    <xf numFmtId="2" fontId="22" fillId="0" borderId="37" xfId="4" applyNumberFormat="1" applyFont="1" applyFill="1" applyBorder="1" applyAlignment="1">
      <alignment horizontal="center" vertical="center"/>
    </xf>
    <xf numFmtId="2" fontId="22" fillId="0" borderId="43" xfId="4" applyNumberFormat="1" applyFont="1" applyFill="1" applyBorder="1" applyAlignment="1">
      <alignment horizontal="center" vertical="center"/>
    </xf>
    <xf numFmtId="0" fontId="22" fillId="0" borderId="40" xfId="0" applyFont="1" applyFill="1" applyBorder="1" applyAlignment="1">
      <alignment vertical="center" wrapText="1"/>
    </xf>
    <xf numFmtId="0" fontId="22" fillId="0" borderId="40" xfId="0" applyFont="1" applyFill="1" applyBorder="1" applyAlignment="1">
      <alignment vertical="center"/>
    </xf>
    <xf numFmtId="165" fontId="2" fillId="4" borderId="13" xfId="1" applyNumberFormat="1" applyFont="1" applyFill="1" applyBorder="1" applyAlignment="1">
      <alignment horizontal="center" vertical="center"/>
    </xf>
    <xf numFmtId="165" fontId="2" fillId="4" borderId="14" xfId="1" applyNumberFormat="1" applyFont="1" applyFill="1" applyBorder="1" applyAlignment="1">
      <alignment horizontal="center" vertical="center"/>
    </xf>
    <xf numFmtId="165" fontId="2" fillId="4" borderId="15" xfId="1" applyNumberFormat="1" applyFont="1" applyFill="1" applyBorder="1" applyAlignment="1">
      <alignment horizontal="center" vertical="center"/>
    </xf>
    <xf numFmtId="0" fontId="22" fillId="6" borderId="37" xfId="0" applyFont="1" applyFill="1" applyBorder="1" applyAlignment="1">
      <alignment vertical="center" wrapText="1"/>
    </xf>
    <xf numFmtId="2" fontId="2" fillId="5" borderId="49" xfId="4" applyNumberFormat="1" applyFont="1" applyFill="1" applyBorder="1" applyAlignment="1">
      <alignment horizontal="center" vertical="center"/>
    </xf>
    <xf numFmtId="2" fontId="2" fillId="0" borderId="50" xfId="4" applyNumberFormat="1" applyFont="1" applyFill="1" applyBorder="1" applyAlignment="1">
      <alignment horizontal="center" vertical="center"/>
    </xf>
    <xf numFmtId="2" fontId="2" fillId="5" borderId="50" xfId="4" applyNumberFormat="1" applyFont="1" applyFill="1" applyBorder="1" applyAlignment="1">
      <alignment horizontal="center" vertical="center"/>
    </xf>
    <xf numFmtId="2" fontId="2" fillId="5" borderId="51" xfId="4" applyNumberFormat="1" applyFont="1" applyFill="1" applyBorder="1" applyAlignment="1">
      <alignment horizontal="center" vertical="center"/>
    </xf>
    <xf numFmtId="2" fontId="2" fillId="0" borderId="51" xfId="4" applyNumberFormat="1" applyFont="1" applyFill="1" applyBorder="1" applyAlignment="1">
      <alignment horizontal="center" vertical="center"/>
    </xf>
    <xf numFmtId="2" fontId="27" fillId="3" borderId="46" xfId="0" applyNumberFormat="1" applyFont="1" applyFill="1" applyBorder="1" applyAlignment="1">
      <alignment horizontal="center" vertical="center" wrapText="1"/>
    </xf>
    <xf numFmtId="2" fontId="27" fillId="3" borderId="35" xfId="0" applyNumberFormat="1" applyFont="1" applyFill="1" applyBorder="1" applyAlignment="1">
      <alignment horizontal="center" vertical="center" wrapText="1"/>
    </xf>
    <xf numFmtId="2" fontId="1" fillId="5" borderId="36" xfId="4" applyNumberFormat="1" applyFont="1" applyFill="1" applyBorder="1" applyAlignment="1">
      <alignment horizontal="center" vertical="center"/>
    </xf>
    <xf numFmtId="2" fontId="1" fillId="0" borderId="16" xfId="4" applyNumberFormat="1" applyFont="1" applyFill="1" applyBorder="1" applyAlignment="1">
      <alignment horizontal="center" vertical="center"/>
    </xf>
    <xf numFmtId="2" fontId="1" fillId="5" borderId="16" xfId="4" applyNumberFormat="1" applyFont="1" applyFill="1" applyBorder="1" applyAlignment="1">
      <alignment horizontal="center" vertical="center"/>
    </xf>
    <xf numFmtId="2" fontId="1" fillId="5" borderId="39" xfId="4" applyNumberFormat="1" applyFont="1" applyFill="1" applyBorder="1" applyAlignment="1">
      <alignment horizontal="center" vertical="center"/>
    </xf>
    <xf numFmtId="2" fontId="1" fillId="0" borderId="39" xfId="4" applyNumberFormat="1" applyFont="1" applyFill="1" applyBorder="1" applyAlignment="1">
      <alignment horizontal="center" vertical="center"/>
    </xf>
    <xf numFmtId="0" fontId="22" fillId="6" borderId="0" xfId="0" applyFont="1" applyFill="1" applyBorder="1" applyAlignment="1">
      <alignment vertical="center" wrapText="1"/>
    </xf>
    <xf numFmtId="0" fontId="22" fillId="6" borderId="0" xfId="0" applyFont="1" applyFill="1" applyBorder="1" applyAlignment="1">
      <alignment vertical="center"/>
    </xf>
    <xf numFmtId="0" fontId="22" fillId="6" borderId="40" xfId="0" applyFont="1" applyFill="1" applyBorder="1" applyAlignment="1">
      <alignment vertical="center" wrapText="1"/>
    </xf>
    <xf numFmtId="0" fontId="22" fillId="6" borderId="40" xfId="0" applyFont="1" applyFill="1" applyBorder="1" applyAlignment="1">
      <alignment vertical="center"/>
    </xf>
    <xf numFmtId="2" fontId="22" fillId="6" borderId="40" xfId="4" applyNumberFormat="1" applyFont="1" applyFill="1" applyBorder="1" applyAlignment="1">
      <alignment horizontal="center" vertical="center"/>
    </xf>
    <xf numFmtId="0" fontId="27" fillId="3" borderId="8" xfId="0" applyNumberFormat="1" applyFont="1" applyFill="1" applyBorder="1" applyAlignment="1">
      <alignment horizontal="center" vertical="center" wrapText="1"/>
    </xf>
    <xf numFmtId="0" fontId="27" fillId="3" borderId="9" xfId="0" applyNumberFormat="1" applyFont="1" applyFill="1" applyBorder="1" applyAlignment="1">
      <alignment horizontal="center" vertical="center" wrapText="1"/>
    </xf>
    <xf numFmtId="0" fontId="27" fillId="3" borderId="10" xfId="0" applyNumberFormat="1" applyFont="1" applyFill="1" applyBorder="1" applyAlignment="1">
      <alignment horizontal="center" vertical="center" wrapText="1"/>
    </xf>
    <xf numFmtId="0" fontId="22" fillId="0" borderId="42" xfId="0" applyFont="1" applyFill="1" applyBorder="1" applyAlignment="1">
      <alignment horizontal="center" vertical="center"/>
    </xf>
    <xf numFmtId="0" fontId="22" fillId="0" borderId="11" xfId="0" applyFont="1" applyFill="1" applyBorder="1" applyAlignment="1">
      <alignment horizontal="center" vertical="center"/>
    </xf>
    <xf numFmtId="0" fontId="22" fillId="6" borderId="47" xfId="0" applyFont="1" applyFill="1" applyBorder="1" applyAlignment="1">
      <alignment horizontal="center" vertical="center"/>
    </xf>
    <xf numFmtId="2" fontId="22" fillId="6" borderId="48" xfId="4" applyNumberFormat="1" applyFont="1" applyFill="1" applyBorder="1" applyAlignment="1">
      <alignment horizontal="center" vertical="center"/>
    </xf>
    <xf numFmtId="10" fontId="0" fillId="0" borderId="0" xfId="0" applyNumberFormat="1"/>
    <xf numFmtId="9" fontId="22" fillId="6" borderId="37" xfId="1" applyFont="1" applyFill="1" applyBorder="1" applyAlignment="1">
      <alignment horizontal="center" vertical="center"/>
    </xf>
    <xf numFmtId="9" fontId="22" fillId="6" borderId="0" xfId="1" applyFont="1" applyFill="1" applyBorder="1" applyAlignment="1">
      <alignment horizontal="center" vertical="center"/>
    </xf>
    <xf numFmtId="0" fontId="0" fillId="0" borderId="0" xfId="0" applyBorder="1" applyAlignment="1">
      <alignment horizontal="center" vertical="center" wrapText="1"/>
    </xf>
    <xf numFmtId="0" fontId="22" fillId="6" borderId="11" xfId="0" applyFont="1" applyFill="1" applyBorder="1" applyAlignment="1">
      <alignment horizontal="center" vertical="center"/>
    </xf>
    <xf numFmtId="9" fontId="22" fillId="6" borderId="12" xfId="1" applyFont="1" applyFill="1" applyBorder="1" applyAlignment="1">
      <alignment horizontal="center" vertical="center"/>
    </xf>
    <xf numFmtId="9" fontId="22" fillId="0" borderId="40" xfId="1" applyFont="1" applyFill="1" applyBorder="1" applyAlignment="1">
      <alignment horizontal="center" vertical="center"/>
    </xf>
    <xf numFmtId="0" fontId="22" fillId="6" borderId="37" xfId="0" applyFont="1" applyFill="1" applyBorder="1" applyAlignment="1">
      <alignment vertical="center"/>
    </xf>
    <xf numFmtId="9" fontId="22" fillId="0" borderId="48" xfId="1" applyFont="1" applyFill="1" applyBorder="1" applyAlignment="1">
      <alignment horizontal="center" vertical="center"/>
    </xf>
    <xf numFmtId="9" fontId="22" fillId="6" borderId="43" xfId="1" applyFont="1" applyFill="1" applyBorder="1" applyAlignment="1">
      <alignment horizontal="center" vertical="center"/>
    </xf>
    <xf numFmtId="2" fontId="33" fillId="4" borderId="52" xfId="4" applyNumberFormat="1" applyFont="1" applyFill="1" applyBorder="1" applyAlignment="1">
      <alignment horizontal="center" vertical="center"/>
    </xf>
    <xf numFmtId="2" fontId="33" fillId="4" borderId="53" xfId="4" applyNumberFormat="1" applyFont="1" applyFill="1" applyBorder="1" applyAlignment="1">
      <alignment horizontal="center" vertical="center"/>
    </xf>
    <xf numFmtId="1" fontId="33" fillId="4" borderId="53" xfId="0" applyNumberFormat="1" applyFont="1" applyFill="1" applyBorder="1" applyAlignment="1">
      <alignment horizontal="center" vertical="center"/>
    </xf>
    <xf numFmtId="165" fontId="33" fillId="4" borderId="54" xfId="1" applyNumberFormat="1" applyFont="1" applyFill="1" applyBorder="1" applyAlignment="1">
      <alignment horizontal="center" vertical="center"/>
    </xf>
    <xf numFmtId="0" fontId="22" fillId="6" borderId="16" xfId="0" applyFont="1" applyFill="1" applyBorder="1" applyAlignment="1">
      <alignment horizontal="center" vertical="center" wrapText="1"/>
    </xf>
    <xf numFmtId="0" fontId="22" fillId="0" borderId="39" xfId="0" applyFont="1" applyFill="1" applyBorder="1" applyAlignment="1">
      <alignment horizontal="center" vertical="center" wrapText="1"/>
    </xf>
    <xf numFmtId="0" fontId="22" fillId="6" borderId="36" xfId="0" applyFont="1" applyFill="1" applyBorder="1" applyAlignment="1">
      <alignment horizontal="center" vertical="center" wrapText="1"/>
    </xf>
    <xf numFmtId="9" fontId="22" fillId="6" borderId="50" xfId="1" applyFont="1" applyFill="1" applyBorder="1" applyAlignment="1">
      <alignment horizontal="center" vertical="center"/>
    </xf>
    <xf numFmtId="9" fontId="22" fillId="0" borderId="51" xfId="1" applyFont="1" applyFill="1" applyBorder="1" applyAlignment="1">
      <alignment horizontal="center" vertical="center"/>
    </xf>
    <xf numFmtId="9" fontId="22" fillId="6" borderId="49" xfId="1" applyFont="1" applyFill="1" applyBorder="1" applyAlignment="1">
      <alignment horizontal="center" vertical="center"/>
    </xf>
    <xf numFmtId="0" fontId="22" fillId="0" borderId="47" xfId="0" applyFont="1" applyFill="1" applyBorder="1" applyAlignment="1">
      <alignment horizontal="center" vertical="center"/>
    </xf>
    <xf numFmtId="0" fontId="22" fillId="6" borderId="42" xfId="0" applyFont="1" applyFill="1" applyBorder="1" applyAlignment="1">
      <alignment horizontal="center" vertical="center"/>
    </xf>
    <xf numFmtId="0" fontId="22" fillId="0" borderId="43"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2" fillId="6" borderId="48" xfId="0" applyFont="1" applyFill="1" applyBorder="1" applyAlignment="1">
      <alignment horizontal="center" vertical="center" wrapText="1"/>
    </xf>
    <xf numFmtId="0" fontId="0" fillId="0" borderId="0" xfId="0"/>
    <xf numFmtId="0" fontId="3" fillId="0" borderId="0" xfId="0" applyFont="1" applyFill="1" applyAlignment="1">
      <alignment vertical="center"/>
    </xf>
    <xf numFmtId="0" fontId="0" fillId="0" borderId="0" xfId="0" applyFill="1"/>
    <xf numFmtId="0" fontId="5" fillId="0" borderId="0" xfId="2" applyFont="1" applyFill="1" applyAlignment="1">
      <alignment vertical="center"/>
    </xf>
    <xf numFmtId="0" fontId="5" fillId="0" borderId="0" xfId="2" applyFont="1" applyFill="1" applyAlignment="1">
      <alignment horizontal="center" vertical="center"/>
    </xf>
    <xf numFmtId="0" fontId="10" fillId="0" borderId="0" xfId="2" applyFont="1" applyFill="1" applyAlignment="1">
      <alignment vertical="center"/>
    </xf>
    <xf numFmtId="0" fontId="0" fillId="0" borderId="1" xfId="0" applyFill="1" applyBorder="1"/>
    <xf numFmtId="0" fontId="11" fillId="0" borderId="0" xfId="2" applyFont="1" applyFill="1" applyAlignment="1">
      <alignment horizontal="left" vertical="center"/>
    </xf>
    <xf numFmtId="0" fontId="0" fillId="0" borderId="0" xfId="0" applyFill="1" applyBorder="1"/>
    <xf numFmtId="0" fontId="0" fillId="0" borderId="0" xfId="0"/>
    <xf numFmtId="0" fontId="5" fillId="2" borderId="0" xfId="2" applyFont="1" applyFill="1" applyBorder="1" applyAlignment="1">
      <alignment vertical="center"/>
    </xf>
    <xf numFmtId="0" fontId="3" fillId="2" borderId="0" xfId="0" applyFont="1" applyFill="1" applyBorder="1" applyAlignment="1">
      <alignment vertical="center"/>
    </xf>
    <xf numFmtId="0" fontId="8" fillId="2" borderId="0" xfId="2" applyFont="1" applyFill="1" applyBorder="1" applyAlignment="1">
      <alignment horizontal="right" vertical="center"/>
    </xf>
    <xf numFmtId="0" fontId="0" fillId="0" borderId="0" xfId="0" applyFill="1"/>
    <xf numFmtId="0" fontId="12" fillId="2" borderId="0" xfId="2" applyFont="1" applyFill="1" applyBorder="1" applyAlignment="1">
      <alignment vertical="center"/>
    </xf>
    <xf numFmtId="0" fontId="13" fillId="2" borderId="0" xfId="2" applyFont="1" applyFill="1" applyBorder="1" applyAlignment="1">
      <alignment vertical="center"/>
    </xf>
    <xf numFmtId="0" fontId="14" fillId="2" borderId="0" xfId="2" applyFont="1" applyFill="1" applyBorder="1" applyAlignment="1">
      <alignment vertical="center"/>
    </xf>
    <xf numFmtId="0" fontId="15" fillId="2" borderId="0" xfId="2" applyFont="1" applyFill="1" applyBorder="1" applyAlignment="1">
      <alignment vertical="center"/>
    </xf>
    <xf numFmtId="0" fontId="17" fillId="2" borderId="0" xfId="2" applyFont="1" applyFill="1" applyBorder="1" applyAlignment="1">
      <alignment horizontal="left" vertical="center"/>
    </xf>
    <xf numFmtId="0" fontId="18" fillId="2" borderId="0" xfId="0" applyFont="1" applyFill="1" applyBorder="1" applyAlignment="1">
      <alignment vertical="center"/>
    </xf>
    <xf numFmtId="0" fontId="17" fillId="2" borderId="0" xfId="0" applyFont="1" applyFill="1" applyBorder="1" applyAlignment="1">
      <alignment vertical="center"/>
    </xf>
    <xf numFmtId="0" fontId="16" fillId="2" borderId="0" xfId="0" applyFont="1" applyFill="1" applyBorder="1" applyAlignment="1">
      <alignment vertical="center"/>
    </xf>
    <xf numFmtId="0" fontId="16" fillId="2" borderId="0" xfId="2" applyFont="1" applyFill="1" applyBorder="1" applyAlignment="1">
      <alignment vertical="center"/>
    </xf>
    <xf numFmtId="0" fontId="19" fillId="2" borderId="0" xfId="3" quotePrefix="1" applyFont="1" applyFill="1" applyBorder="1" applyAlignment="1">
      <alignment vertical="center"/>
    </xf>
    <xf numFmtId="0" fontId="0" fillId="0" borderId="0" xfId="0" applyFill="1" applyBorder="1"/>
    <xf numFmtId="0" fontId="3" fillId="2" borderId="8" xfId="0" applyFont="1" applyFill="1" applyBorder="1" applyAlignment="1">
      <alignment vertical="center"/>
    </xf>
    <xf numFmtId="0" fontId="3" fillId="2" borderId="9" xfId="0" applyFont="1" applyFill="1" applyBorder="1" applyAlignment="1">
      <alignment vertical="center"/>
    </xf>
    <xf numFmtId="0" fontId="3" fillId="2" borderId="10" xfId="0" applyFont="1" applyFill="1" applyBorder="1" applyAlignment="1">
      <alignment vertical="center"/>
    </xf>
    <xf numFmtId="0" fontId="5" fillId="2" borderId="11" xfId="2" applyFont="1" applyFill="1" applyBorder="1" applyAlignment="1">
      <alignment vertical="center"/>
    </xf>
    <xf numFmtId="0" fontId="5" fillId="2" borderId="12" xfId="2" applyFont="1" applyFill="1" applyBorder="1" applyAlignment="1">
      <alignment vertical="center"/>
    </xf>
    <xf numFmtId="0" fontId="6" fillId="2" borderId="11" xfId="2" applyFont="1" applyFill="1" applyBorder="1" applyAlignment="1">
      <alignment vertical="center"/>
    </xf>
    <xf numFmtId="0" fontId="9" fillId="2" borderId="12" xfId="2" applyFont="1" applyFill="1" applyBorder="1" applyAlignment="1">
      <alignment vertical="center"/>
    </xf>
    <xf numFmtId="0" fontId="5" fillId="2" borderId="13" xfId="2" applyFont="1" applyFill="1" applyBorder="1" applyAlignment="1">
      <alignment vertical="center"/>
    </xf>
    <xf numFmtId="0" fontId="13" fillId="2" borderId="14" xfId="2" applyFont="1" applyFill="1" applyBorder="1" applyAlignment="1">
      <alignment vertical="center"/>
    </xf>
    <xf numFmtId="0" fontId="5" fillId="2" borderId="15" xfId="2" applyFont="1" applyFill="1" applyBorder="1" applyAlignment="1">
      <alignment vertical="center"/>
    </xf>
    <xf numFmtId="17" fontId="16" fillId="2" borderId="0" xfId="2" quotePrefix="1" applyNumberFormat="1" applyFont="1" applyFill="1" applyBorder="1" applyAlignment="1">
      <alignment horizontal="right" vertical="center"/>
    </xf>
    <xf numFmtId="0" fontId="26" fillId="2" borderId="0" xfId="2" applyFont="1" applyFill="1" applyBorder="1" applyAlignment="1">
      <alignment horizontal="left" vertical="center"/>
    </xf>
    <xf numFmtId="0" fontId="31" fillId="2" borderId="0" xfId="3" applyFont="1" applyFill="1" applyBorder="1" applyAlignment="1">
      <alignment horizontal="left" vertical="center"/>
    </xf>
    <xf numFmtId="0" fontId="32" fillId="2" borderId="0" xfId="3" applyFont="1" applyFill="1" applyBorder="1" applyAlignment="1">
      <alignment vertical="center"/>
    </xf>
    <xf numFmtId="0" fontId="21" fillId="2" borderId="0" xfId="2" applyFont="1" applyFill="1" applyBorder="1" applyAlignment="1">
      <alignment vertical="center"/>
    </xf>
    <xf numFmtId="0" fontId="34" fillId="2" borderId="0" xfId="2" applyFont="1" applyFill="1" applyBorder="1" applyAlignment="1">
      <alignment vertical="center"/>
    </xf>
    <xf numFmtId="2" fontId="27" fillId="3" borderId="0" xfId="4" applyNumberFormat="1" applyFont="1" applyFill="1" applyBorder="1" applyAlignment="1">
      <alignment horizontal="center" vertical="center" wrapText="1"/>
    </xf>
    <xf numFmtId="1" fontId="27" fillId="3" borderId="0" xfId="4" applyNumberFormat="1" applyFont="1" applyFill="1" applyBorder="1" applyAlignment="1">
      <alignment horizontal="center" vertical="center" wrapText="1"/>
    </xf>
    <xf numFmtId="1" fontId="27" fillId="3" borderId="44" xfId="4" applyNumberFormat="1" applyFont="1" applyFill="1" applyBorder="1" applyAlignment="1">
      <alignment horizontal="center" vertical="center" wrapText="1"/>
    </xf>
    <xf numFmtId="0" fontId="0" fillId="0" borderId="0" xfId="0" applyBorder="1" applyAlignment="1"/>
    <xf numFmtId="0" fontId="0" fillId="0" borderId="0" xfId="0" applyAlignment="1"/>
    <xf numFmtId="0" fontId="22" fillId="0" borderId="0" xfId="0" applyFont="1" applyFill="1" applyBorder="1" applyAlignment="1">
      <alignment horizontal="center" vertical="center" wrapText="1"/>
    </xf>
    <xf numFmtId="0" fontId="0" fillId="0" borderId="0" xfId="0" applyFill="1" applyAlignment="1"/>
    <xf numFmtId="0" fontId="0" fillId="0" borderId="0" xfId="0" applyFill="1" applyBorder="1" applyAlignment="1">
      <alignment vertical="center" wrapText="1"/>
    </xf>
    <xf numFmtId="0" fontId="0" fillId="0" borderId="0" xfId="0" applyFill="1" applyBorder="1" applyAlignment="1">
      <alignment horizontal="center" vertical="center" wrapText="1"/>
    </xf>
    <xf numFmtId="0" fontId="0" fillId="0" borderId="0" xfId="0" applyFill="1" applyBorder="1" applyAlignment="1"/>
    <xf numFmtId="0" fontId="22" fillId="6" borderId="0" xfId="0" applyFont="1" applyFill="1" applyBorder="1" applyAlignment="1">
      <alignment horizontal="center" vertical="center" wrapText="1"/>
    </xf>
    <xf numFmtId="0" fontId="22" fillId="0" borderId="55" xfId="0" applyFont="1" applyFill="1" applyBorder="1" applyAlignment="1">
      <alignment vertical="center" wrapText="1"/>
    </xf>
    <xf numFmtId="0" fontId="22" fillId="0" borderId="56" xfId="0" applyFont="1" applyFill="1" applyBorder="1" applyAlignment="1">
      <alignment vertical="center" wrapText="1"/>
    </xf>
    <xf numFmtId="0" fontId="22" fillId="6" borderId="57" xfId="0" applyFont="1" applyFill="1" applyBorder="1" applyAlignment="1">
      <alignment vertical="center" wrapText="1"/>
    </xf>
    <xf numFmtId="0" fontId="22" fillId="0" borderId="57" xfId="0" applyFont="1" applyFill="1" applyBorder="1" applyAlignment="1">
      <alignment vertical="center" wrapText="1"/>
    </xf>
    <xf numFmtId="0" fontId="22" fillId="6" borderId="18" xfId="0" applyFont="1" applyFill="1" applyBorder="1" applyAlignment="1">
      <alignment vertical="center" wrapText="1"/>
    </xf>
    <xf numFmtId="0" fontId="22" fillId="6" borderId="18" xfId="0" applyFont="1" applyFill="1" applyBorder="1" applyAlignment="1">
      <alignment horizontal="center" vertical="center" wrapText="1"/>
    </xf>
    <xf numFmtId="0" fontId="22" fillId="6" borderId="19" xfId="0" applyFont="1" applyFill="1" applyBorder="1" applyAlignment="1">
      <alignment vertical="center" wrapText="1"/>
    </xf>
    <xf numFmtId="0" fontId="22" fillId="0" borderId="9" xfId="0" applyFont="1" applyFill="1" applyBorder="1" applyAlignment="1">
      <alignment vertical="center" wrapText="1"/>
    </xf>
    <xf numFmtId="0" fontId="22" fillId="0" borderId="9" xfId="0" applyFont="1" applyFill="1" applyBorder="1" applyAlignment="1">
      <alignment horizontal="center" vertical="center" wrapText="1"/>
    </xf>
    <xf numFmtId="0" fontId="22" fillId="0" borderId="10" xfId="0" applyFont="1" applyFill="1" applyBorder="1" applyAlignment="1">
      <alignment vertical="center" wrapText="1"/>
    </xf>
    <xf numFmtId="0" fontId="22" fillId="6" borderId="12" xfId="0" applyFont="1" applyFill="1" applyBorder="1" applyAlignment="1">
      <alignment vertical="center" wrapText="1"/>
    </xf>
    <xf numFmtId="0" fontId="22" fillId="0" borderId="12" xfId="0" applyFont="1" applyFill="1" applyBorder="1" applyAlignment="1">
      <alignment vertical="center" wrapText="1"/>
    </xf>
    <xf numFmtId="0" fontId="22" fillId="0" borderId="14" xfId="0" applyFont="1" applyFill="1" applyBorder="1" applyAlignment="1">
      <alignment vertical="center" wrapText="1"/>
    </xf>
    <xf numFmtId="0" fontId="22" fillId="0" borderId="14" xfId="0" applyFont="1" applyFill="1" applyBorder="1" applyAlignment="1">
      <alignment horizontal="center" vertical="center" wrapText="1"/>
    </xf>
    <xf numFmtId="0" fontId="22" fillId="0" borderId="15" xfId="0" applyFont="1" applyFill="1" applyBorder="1" applyAlignment="1">
      <alignment vertical="center" wrapText="1"/>
    </xf>
    <xf numFmtId="0" fontId="22" fillId="6" borderId="14" xfId="0" applyFont="1" applyFill="1" applyBorder="1" applyAlignment="1">
      <alignment vertical="center" wrapText="1"/>
    </xf>
    <xf numFmtId="0" fontId="22" fillId="6" borderId="14" xfId="0" applyFont="1" applyFill="1" applyBorder="1" applyAlignment="1">
      <alignment horizontal="center" vertical="center" wrapText="1"/>
    </xf>
    <xf numFmtId="0" fontId="22" fillId="6" borderId="15" xfId="0" applyFont="1" applyFill="1" applyBorder="1" applyAlignment="1">
      <alignment vertical="center" wrapText="1"/>
    </xf>
    <xf numFmtId="0" fontId="22" fillId="0" borderId="8" xfId="0" applyFont="1" applyFill="1" applyBorder="1" applyAlignment="1">
      <alignment horizontal="center" vertical="center" wrapText="1"/>
    </xf>
    <xf numFmtId="0" fontId="22" fillId="6" borderId="11"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2" fillId="6" borderId="13"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6" borderId="17" xfId="0" applyFont="1" applyFill="1" applyBorder="1" applyAlignment="1">
      <alignment horizontal="center" vertical="center" wrapText="1"/>
    </xf>
    <xf numFmtId="2" fontId="33" fillId="4" borderId="52" xfId="0" applyNumberFormat="1" applyFont="1" applyFill="1" applyBorder="1" applyAlignment="1">
      <alignment horizontal="center" vertical="center"/>
    </xf>
    <xf numFmtId="2" fontId="2" fillId="4" borderId="8" xfId="0" applyNumberFormat="1" applyFont="1" applyFill="1" applyBorder="1" applyAlignment="1">
      <alignment horizontal="center" vertical="center"/>
    </xf>
    <xf numFmtId="2" fontId="2" fillId="4" borderId="10" xfId="0" applyNumberFormat="1" applyFont="1" applyFill="1" applyBorder="1" applyAlignment="1">
      <alignment horizontal="center" vertical="center"/>
    </xf>
    <xf numFmtId="2" fontId="2" fillId="4" borderId="9" xfId="0" applyNumberFormat="1" applyFont="1" applyFill="1" applyBorder="1" applyAlignment="1">
      <alignment horizontal="center" vertical="center"/>
    </xf>
    <xf numFmtId="0" fontId="22" fillId="0" borderId="10" xfId="0" applyFont="1" applyFill="1" applyBorder="1" applyAlignment="1">
      <alignment horizontal="center" vertical="center" wrapText="1"/>
    </xf>
    <xf numFmtId="0" fontId="22" fillId="6" borderId="12" xfId="0" applyFont="1" applyFill="1" applyBorder="1" applyAlignment="1">
      <alignment horizontal="center" vertical="center" wrapText="1"/>
    </xf>
    <xf numFmtId="0" fontId="22" fillId="6" borderId="15" xfId="0" applyFont="1" applyFill="1" applyBorder="1" applyAlignment="1">
      <alignment horizontal="center" vertical="center" wrapText="1"/>
    </xf>
    <xf numFmtId="0" fontId="22" fillId="0" borderId="15" xfId="0" applyFont="1" applyFill="1" applyBorder="1" applyAlignment="1">
      <alignment horizontal="center" vertical="center" wrapText="1"/>
    </xf>
    <xf numFmtId="0" fontId="22" fillId="6" borderId="19" xfId="0" applyFont="1" applyFill="1" applyBorder="1" applyAlignment="1">
      <alignment horizontal="center" vertical="center" wrapText="1"/>
    </xf>
    <xf numFmtId="0" fontId="22" fillId="0" borderId="42" xfId="0" quotePrefix="1" applyFont="1" applyFill="1" applyBorder="1" applyAlignment="1">
      <alignment horizontal="center" vertical="center"/>
    </xf>
    <xf numFmtId="0" fontId="22" fillId="0" borderId="37" xfId="0" quotePrefix="1" applyFont="1" applyFill="1" applyBorder="1" applyAlignment="1">
      <alignment vertical="center" wrapText="1"/>
    </xf>
    <xf numFmtId="0" fontId="22" fillId="0" borderId="43" xfId="0" applyFont="1" applyFill="1" applyBorder="1" applyAlignment="1">
      <alignment vertical="center" wrapText="1"/>
    </xf>
    <xf numFmtId="0" fontId="22" fillId="6" borderId="13" xfId="0" applyFont="1" applyFill="1" applyBorder="1" applyAlignment="1">
      <alignment horizontal="center" vertical="center"/>
    </xf>
    <xf numFmtId="0" fontId="22" fillId="6" borderId="14" xfId="0" applyFont="1" applyFill="1" applyBorder="1" applyAlignment="1">
      <alignment vertical="center"/>
    </xf>
    <xf numFmtId="2" fontId="22" fillId="6" borderId="14" xfId="4" applyNumberFormat="1" applyFont="1" applyFill="1" applyBorder="1" applyAlignment="1">
      <alignment horizontal="center" vertical="center"/>
    </xf>
    <xf numFmtId="2" fontId="22" fillId="6" borderId="15" xfId="4" applyNumberFormat="1" applyFont="1" applyFill="1" applyBorder="1" applyAlignment="1">
      <alignment horizontal="center" vertical="center"/>
    </xf>
    <xf numFmtId="0" fontId="22" fillId="6" borderId="58" xfId="0" applyFont="1" applyFill="1" applyBorder="1" applyAlignment="1">
      <alignment horizontal="center" vertical="center" wrapText="1"/>
    </xf>
    <xf numFmtId="9" fontId="22" fillId="6" borderId="59" xfId="1" applyFont="1" applyFill="1" applyBorder="1" applyAlignment="1">
      <alignment horizontal="center" vertical="center"/>
    </xf>
    <xf numFmtId="9" fontId="22" fillId="6" borderId="14" xfId="1" applyFont="1" applyFill="1" applyBorder="1" applyAlignment="1">
      <alignment horizontal="center" vertical="center"/>
    </xf>
    <xf numFmtId="9" fontId="22" fillId="6" borderId="15" xfId="1" applyFont="1" applyFill="1" applyBorder="1" applyAlignment="1">
      <alignment horizontal="center" vertical="center"/>
    </xf>
    <xf numFmtId="0" fontId="22" fillId="6" borderId="8" xfId="0" applyFont="1" applyFill="1" applyBorder="1" applyAlignment="1">
      <alignment horizontal="center" vertical="center" wrapText="1"/>
    </xf>
    <xf numFmtId="0" fontId="22" fillId="6" borderId="9" xfId="0" applyFont="1" applyFill="1" applyBorder="1" applyAlignment="1">
      <alignment vertical="center" wrapText="1"/>
    </xf>
    <xf numFmtId="0" fontId="22" fillId="6" borderId="9" xfId="0" applyFont="1" applyFill="1" applyBorder="1" applyAlignment="1">
      <alignment horizontal="center" vertical="center" wrapText="1"/>
    </xf>
    <xf numFmtId="0" fontId="22" fillId="6" borderId="10" xfId="0" applyFont="1" applyFill="1" applyBorder="1" applyAlignment="1">
      <alignment horizontal="center" vertical="center" wrapText="1"/>
    </xf>
    <xf numFmtId="0" fontId="22" fillId="6" borderId="10" xfId="0" applyFont="1" applyFill="1" applyBorder="1" applyAlignment="1">
      <alignment vertical="center" wrapText="1"/>
    </xf>
    <xf numFmtId="0" fontId="22" fillId="6" borderId="42" xfId="0" applyFont="1" applyFill="1" applyBorder="1" applyAlignment="1">
      <alignment horizontal="center" vertical="center" wrapText="1"/>
    </xf>
    <xf numFmtId="0" fontId="22" fillId="6" borderId="37" xfId="0" applyFont="1" applyFill="1" applyBorder="1" applyAlignment="1">
      <alignment horizontal="center" vertical="center" wrapText="1"/>
    </xf>
    <xf numFmtId="0" fontId="22" fillId="6" borderId="43" xfId="0" applyFont="1" applyFill="1" applyBorder="1" applyAlignment="1">
      <alignment horizontal="center" vertical="center" wrapText="1"/>
    </xf>
    <xf numFmtId="0" fontId="22" fillId="6" borderId="43" xfId="0" applyFont="1" applyFill="1" applyBorder="1" applyAlignment="1">
      <alignment vertical="center" wrapText="1"/>
    </xf>
    <xf numFmtId="2" fontId="27" fillId="3" borderId="35" xfId="4" applyNumberFormat="1" applyFont="1" applyFill="1" applyBorder="1" applyAlignment="1">
      <alignment horizontal="center" vertical="center" wrapText="1"/>
    </xf>
    <xf numFmtId="0" fontId="27" fillId="3" borderId="7" xfId="0" applyNumberFormat="1" applyFont="1" applyFill="1" applyBorder="1" applyAlignment="1">
      <alignment horizontal="center" vertical="center" wrapText="1"/>
    </xf>
    <xf numFmtId="0" fontId="27" fillId="3" borderId="7" xfId="0" applyNumberFormat="1" applyFont="1" applyFill="1" applyBorder="1" applyAlignment="1">
      <alignment horizontal="center" vertical="center" wrapText="1"/>
    </xf>
    <xf numFmtId="0" fontId="27" fillId="3" borderId="7" xfId="0" applyNumberFormat="1" applyFont="1" applyFill="1" applyBorder="1" applyAlignment="1">
      <alignment horizontal="center" vertical="center" wrapText="1"/>
    </xf>
    <xf numFmtId="1" fontId="27" fillId="3" borderId="7" xfId="4" applyNumberFormat="1" applyFont="1" applyFill="1" applyBorder="1" applyAlignment="1">
      <alignment horizontal="center" vertical="center" wrapText="1"/>
    </xf>
    <xf numFmtId="2" fontId="22" fillId="0" borderId="60" xfId="0" applyNumberFormat="1" applyFont="1" applyFill="1" applyBorder="1" applyAlignment="1">
      <alignment horizontal="center" vertical="center"/>
    </xf>
    <xf numFmtId="2" fontId="22" fillId="0" borderId="61" xfId="0" applyNumberFormat="1" applyFont="1" applyFill="1" applyBorder="1" applyAlignment="1">
      <alignment horizontal="center" vertical="center"/>
    </xf>
    <xf numFmtId="2" fontId="22" fillId="6" borderId="62" xfId="0" applyNumberFormat="1" applyFont="1" applyFill="1" applyBorder="1" applyAlignment="1">
      <alignment horizontal="center" vertical="center"/>
    </xf>
    <xf numFmtId="2" fontId="22" fillId="0" borderId="63" xfId="0" applyNumberFormat="1" applyFont="1" applyFill="1" applyBorder="1" applyAlignment="1">
      <alignment horizontal="center" vertical="center"/>
    </xf>
    <xf numFmtId="2" fontId="22" fillId="0" borderId="9" xfId="4" applyNumberFormat="1" applyFont="1" applyFill="1" applyBorder="1" applyAlignment="1">
      <alignment horizontal="center" vertical="center"/>
    </xf>
    <xf numFmtId="2" fontId="22" fillId="0" borderId="10" xfId="4" applyNumberFormat="1" applyFont="1" applyFill="1" applyBorder="1" applyAlignment="1">
      <alignment horizontal="center" vertical="center"/>
    </xf>
    <xf numFmtId="2" fontId="22" fillId="6" borderId="64" xfId="0" applyNumberFormat="1" applyFont="1" applyFill="1" applyBorder="1" applyAlignment="1">
      <alignment horizontal="center" vertical="center"/>
    </xf>
    <xf numFmtId="0" fontId="30" fillId="2" borderId="0" xfId="2" applyFont="1" applyFill="1" applyBorder="1" applyAlignment="1">
      <alignment horizontal="center" vertical="center" wrapText="1"/>
    </xf>
    <xf numFmtId="0" fontId="30" fillId="2" borderId="12" xfId="2" applyFont="1" applyFill="1" applyBorder="1" applyAlignment="1">
      <alignment horizontal="center" vertical="center" wrapText="1"/>
    </xf>
    <xf numFmtId="0" fontId="15" fillId="2" borderId="17" xfId="2" applyFont="1" applyFill="1" applyBorder="1" applyAlignment="1">
      <alignment horizontal="center" vertical="center"/>
    </xf>
    <xf numFmtId="0" fontId="15" fillId="2" borderId="18" xfId="2" applyFont="1" applyFill="1" applyBorder="1" applyAlignment="1">
      <alignment horizontal="center" vertical="center"/>
    </xf>
    <xf numFmtId="0" fontId="15" fillId="2" borderId="19" xfId="2" applyFont="1" applyFill="1" applyBorder="1" applyAlignment="1">
      <alignment horizontal="center" vertical="center"/>
    </xf>
    <xf numFmtId="0" fontId="14" fillId="2" borderId="14" xfId="2" applyFont="1" applyFill="1" applyBorder="1" applyAlignment="1">
      <alignment horizontal="center" vertical="center"/>
    </xf>
    <xf numFmtId="0" fontId="16" fillId="2" borderId="9" xfId="2" applyFont="1" applyFill="1" applyBorder="1" applyAlignment="1">
      <alignment horizontal="center" vertical="center"/>
    </xf>
    <xf numFmtId="0" fontId="16" fillId="2" borderId="0" xfId="2" applyFont="1" applyFill="1" applyBorder="1" applyAlignment="1">
      <alignment horizontal="center" vertical="center"/>
    </xf>
    <xf numFmtId="0" fontId="16" fillId="2" borderId="12" xfId="2" applyFont="1" applyFill="1" applyBorder="1" applyAlignment="1">
      <alignment horizontal="center" vertical="center"/>
    </xf>
    <xf numFmtId="0" fontId="17" fillId="0" borderId="24" xfId="2" applyFont="1" applyFill="1" applyBorder="1" applyAlignment="1">
      <alignment horizontal="left" vertical="center" wrapText="1"/>
    </xf>
    <xf numFmtId="0" fontId="17" fillId="0" borderId="25" xfId="2" applyFont="1" applyFill="1" applyBorder="1" applyAlignment="1">
      <alignment horizontal="left" vertical="center" wrapText="1"/>
    </xf>
    <xf numFmtId="0" fontId="17" fillId="0" borderId="26" xfId="2" applyFont="1" applyFill="1" applyBorder="1" applyAlignment="1">
      <alignment horizontal="left" vertical="center" wrapText="1"/>
    </xf>
    <xf numFmtId="0" fontId="22" fillId="0" borderId="20" xfId="0" applyFont="1" applyBorder="1" applyAlignment="1">
      <alignment horizontal="center" vertical="center" wrapText="1"/>
    </xf>
    <xf numFmtId="0" fontId="22" fillId="0" borderId="30" xfId="0" applyFont="1" applyBorder="1" applyAlignment="1">
      <alignment horizontal="center" vertical="center" wrapText="1"/>
    </xf>
    <xf numFmtId="0" fontId="24" fillId="0" borderId="27" xfId="2" applyFont="1" applyFill="1" applyBorder="1" applyAlignment="1">
      <alignment horizontal="center" vertical="center" wrapText="1"/>
    </xf>
    <xf numFmtId="0" fontId="24" fillId="0" borderId="29" xfId="2" applyFont="1" applyFill="1" applyBorder="1" applyAlignment="1">
      <alignment horizontal="center" vertical="center" wrapText="1"/>
    </xf>
    <xf numFmtId="0" fontId="23" fillId="0" borderId="27" xfId="2" applyFont="1" applyFill="1" applyBorder="1" applyAlignment="1">
      <alignment horizontal="center" vertical="center" wrapText="1"/>
    </xf>
    <xf numFmtId="0" fontId="24" fillId="0" borderId="20" xfId="2" applyFont="1" applyFill="1" applyBorder="1" applyAlignment="1">
      <alignment horizontal="center" vertical="center" wrapText="1"/>
    </xf>
    <xf numFmtId="0" fontId="16" fillId="0" borderId="21" xfId="2" applyFont="1" applyFill="1" applyBorder="1" applyAlignment="1">
      <alignment horizontal="center" vertical="center" wrapText="1"/>
    </xf>
    <xf numFmtId="0" fontId="16" fillId="0" borderId="22" xfId="2" applyFont="1" applyFill="1" applyBorder="1" applyAlignment="1">
      <alignment horizontal="center" vertical="center" wrapText="1"/>
    </xf>
    <xf numFmtId="0" fontId="16" fillId="0" borderId="23" xfId="2" applyFont="1" applyFill="1" applyBorder="1" applyAlignment="1">
      <alignment horizontal="center" vertical="center" wrapText="1"/>
    </xf>
    <xf numFmtId="0" fontId="23" fillId="0" borderId="20" xfId="2" applyFont="1" applyFill="1" applyBorder="1" applyAlignment="1">
      <alignment horizontal="right" vertical="center"/>
    </xf>
    <xf numFmtId="0" fontId="23" fillId="0" borderId="20" xfId="2" applyFont="1" applyFill="1" applyBorder="1" applyAlignment="1">
      <alignment horizontal="left" vertical="center" wrapText="1"/>
    </xf>
    <xf numFmtId="0" fontId="23" fillId="0" borderId="20" xfId="2" applyFont="1" applyFill="1" applyBorder="1" applyAlignment="1">
      <alignment horizontal="left" vertical="center"/>
    </xf>
    <xf numFmtId="0" fontId="29" fillId="0" borderId="32" xfId="2" applyFont="1" applyFill="1" applyBorder="1" applyAlignment="1">
      <alignment horizontal="center" vertical="center" wrapText="1"/>
    </xf>
    <xf numFmtId="0" fontId="29" fillId="0" borderId="33" xfId="2" applyFont="1" applyFill="1" applyBorder="1" applyAlignment="1">
      <alignment horizontal="center" vertical="center" wrapText="1"/>
    </xf>
    <xf numFmtId="0" fontId="29" fillId="0" borderId="34" xfId="2" applyFont="1" applyFill="1" applyBorder="1" applyAlignment="1">
      <alignment horizontal="center" vertical="center" wrapText="1"/>
    </xf>
    <xf numFmtId="0" fontId="27" fillId="3" borderId="4" xfId="0" applyNumberFormat="1" applyFont="1" applyFill="1" applyBorder="1" applyAlignment="1">
      <alignment horizontal="center" vertical="center" wrapText="1"/>
    </xf>
    <xf numFmtId="0" fontId="27" fillId="3" borderId="5" xfId="0" applyNumberFormat="1" applyFont="1" applyFill="1" applyBorder="1" applyAlignment="1">
      <alignment horizontal="center" vertical="center" wrapText="1"/>
    </xf>
    <xf numFmtId="0" fontId="27" fillId="3" borderId="6" xfId="0" applyNumberFormat="1" applyFont="1" applyFill="1" applyBorder="1" applyAlignment="1">
      <alignment horizontal="center" vertical="center" wrapText="1"/>
    </xf>
    <xf numFmtId="0" fontId="2" fillId="4" borderId="8" xfId="0" applyFont="1" applyFill="1" applyBorder="1" applyAlignment="1">
      <alignment horizontal="right" vertical="center" wrapText="1"/>
    </xf>
    <xf numFmtId="0" fontId="2" fillId="4" borderId="10" xfId="0" applyFont="1" applyFill="1" applyBorder="1" applyAlignment="1">
      <alignment horizontal="right" vertical="center" wrapText="1"/>
    </xf>
    <xf numFmtId="0" fontId="2" fillId="4" borderId="13" xfId="0" applyFont="1" applyFill="1" applyBorder="1" applyAlignment="1">
      <alignment horizontal="right" vertical="center" wrapText="1"/>
    </xf>
    <xf numFmtId="0" fontId="2" fillId="4" borderId="15" xfId="0" applyFont="1" applyFill="1" applyBorder="1" applyAlignment="1">
      <alignment horizontal="right" vertical="center" wrapText="1"/>
    </xf>
    <xf numFmtId="0" fontId="27" fillId="3" borderId="3" xfId="0" applyNumberFormat="1" applyFont="1" applyFill="1" applyBorder="1" applyAlignment="1">
      <alignment horizontal="center" vertical="center" wrapText="1"/>
    </xf>
    <xf numFmtId="2" fontId="27" fillId="3" borderId="45" xfId="4" applyNumberFormat="1" applyFont="1" applyFill="1" applyBorder="1" applyAlignment="1">
      <alignment horizontal="center" vertical="center" wrapText="1"/>
    </xf>
    <xf numFmtId="2" fontId="27" fillId="3" borderId="46" xfId="4" applyNumberFormat="1" applyFont="1" applyFill="1" applyBorder="1" applyAlignment="1">
      <alignment horizontal="center" vertical="center" wrapText="1"/>
    </xf>
    <xf numFmtId="2" fontId="27" fillId="3" borderId="35" xfId="4" applyNumberFormat="1" applyFont="1" applyFill="1" applyBorder="1" applyAlignment="1">
      <alignment horizontal="center" vertical="center" wrapText="1"/>
    </xf>
    <xf numFmtId="1" fontId="27" fillId="3" borderId="4" xfId="4" applyNumberFormat="1" applyFont="1" applyFill="1" applyBorder="1" applyAlignment="1">
      <alignment horizontal="center" vertical="center" wrapText="1"/>
    </xf>
    <xf numFmtId="1" fontId="27" fillId="3" borderId="6" xfId="4" applyNumberFormat="1" applyFont="1" applyFill="1" applyBorder="1" applyAlignment="1">
      <alignment horizontal="center" vertical="center" wrapText="1"/>
    </xf>
    <xf numFmtId="1" fontId="27" fillId="3" borderId="5" xfId="4" applyNumberFormat="1" applyFont="1" applyFill="1" applyBorder="1" applyAlignment="1">
      <alignment horizontal="center" vertical="center" wrapText="1"/>
    </xf>
  </cellXfs>
  <cellStyles count="8">
    <cellStyle name="Hipervínculo" xfId="3" builtinId="8"/>
    <cellStyle name="Millares" xfId="4" builtinId="3"/>
    <cellStyle name="Millares 2" xfId="5"/>
    <cellStyle name="Millares 2 2" xfId="7"/>
    <cellStyle name="Millares 3" xfId="6"/>
    <cellStyle name="Normal" xfId="0" builtinId="0"/>
    <cellStyle name="Normal 2" xfId="2"/>
    <cellStyle name="Porcentaje" xfId="1" builtinId="5"/>
  </cellStyles>
  <dxfs count="56">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s>
  <tableStyles count="0" defaultTableStyle="TableStyleMedium2" defaultPivotStyle="PivotStyleLight16"/>
  <colors>
    <mruColors>
      <color rgb="FFEADCF4"/>
      <color rgb="FFCDACE6"/>
      <color rgb="FFDEC8EE"/>
      <color rgb="FFC7A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309562</xdr:colOff>
      <xdr:row>2</xdr:row>
      <xdr:rowOff>54771</xdr:rowOff>
    </xdr:from>
    <xdr:to>
      <xdr:col>4</xdr:col>
      <xdr:colOff>133350</xdr:colOff>
      <xdr:row>3</xdr:row>
      <xdr:rowOff>136471</xdr:rowOff>
    </xdr:to>
    <xdr:pic>
      <xdr:nvPicPr>
        <xdr:cNvPr id="3" name="Imagen 3" descr="logo300-0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0537" y="350046"/>
          <a:ext cx="2252663" cy="443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342901</xdr:colOff>
      <xdr:row>20</xdr:row>
      <xdr:rowOff>190499</xdr:rowOff>
    </xdr:from>
    <xdr:to>
      <xdr:col>3</xdr:col>
      <xdr:colOff>1067558</xdr:colOff>
      <xdr:row>26</xdr:row>
      <xdr:rowOff>33596</xdr:rowOff>
    </xdr:to>
    <xdr:pic>
      <xdr:nvPicPr>
        <xdr:cNvPr id="5" name="Imagen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7726" y="4686299"/>
          <a:ext cx="1229482" cy="986097"/>
        </a:xfrm>
        <a:prstGeom prst="rect">
          <a:avLst/>
        </a:prstGeom>
      </xdr:spPr>
    </xdr:pic>
    <xdr:clientData/>
  </xdr:twoCellAnchor>
  <xdr:twoCellAnchor editAs="oneCell">
    <xdr:from>
      <xdr:col>5</xdr:col>
      <xdr:colOff>4488943</xdr:colOff>
      <xdr:row>21</xdr:row>
      <xdr:rowOff>30815</xdr:rowOff>
    </xdr:from>
    <xdr:to>
      <xdr:col>7</xdr:col>
      <xdr:colOff>113656</xdr:colOff>
      <xdr:row>24</xdr:row>
      <xdr:rowOff>85724</xdr:rowOff>
    </xdr:to>
    <xdr:pic>
      <xdr:nvPicPr>
        <xdr:cNvPr id="6" name="Imagen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a:stretch>
          <a:fillRect/>
        </a:stretch>
      </xdr:blipFill>
      <xdr:spPr>
        <a:xfrm>
          <a:off x="7089268" y="4717115"/>
          <a:ext cx="3644763" cy="62640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
  <sheetViews>
    <sheetView topLeftCell="A9" zoomScaleNormal="100" workbookViewId="0">
      <selection activeCell="G9" sqref="G9"/>
    </sheetView>
  </sheetViews>
  <sheetFormatPr baseColWidth="10" defaultRowHeight="14.4" x14ac:dyDescent="0.3"/>
  <cols>
    <col min="1" max="1" width="2.6640625" customWidth="1"/>
    <col min="2" max="2" width="11" customWidth="1"/>
    <col min="3" max="3" width="9.6640625" customWidth="1"/>
    <col min="4" max="4" width="15.6640625" customWidth="1"/>
    <col min="5" max="8" width="20.6640625" customWidth="1"/>
    <col min="9" max="9" width="26.33203125" customWidth="1"/>
    <col min="10" max="10" width="21.44140625" customWidth="1"/>
    <col min="12" max="12" width="25.6640625" bestFit="1" customWidth="1"/>
  </cols>
  <sheetData>
    <row r="1" spans="1:21" ht="8.25" customHeight="1" thickBot="1" x14ac:dyDescent="0.35">
      <c r="A1" s="192"/>
      <c r="B1" s="203"/>
      <c r="C1" s="192"/>
      <c r="D1" s="192"/>
      <c r="E1" s="192"/>
      <c r="F1" s="192"/>
      <c r="G1" s="192"/>
      <c r="H1" s="192"/>
      <c r="I1" s="192"/>
      <c r="J1" s="192"/>
      <c r="K1" s="180"/>
      <c r="L1" s="180"/>
      <c r="M1" s="181"/>
      <c r="N1" s="181"/>
      <c r="O1" s="181"/>
      <c r="P1" s="181"/>
      <c r="Q1" s="181"/>
      <c r="R1" s="181"/>
      <c r="S1" s="181"/>
      <c r="T1" s="181"/>
      <c r="U1" s="181"/>
    </row>
    <row r="2" spans="1:21" x14ac:dyDescent="0.3">
      <c r="A2" s="188"/>
      <c r="B2" s="204"/>
      <c r="C2" s="205"/>
      <c r="D2" s="205"/>
      <c r="E2" s="205"/>
      <c r="F2" s="205"/>
      <c r="G2" s="205"/>
      <c r="H2" s="205"/>
      <c r="I2" s="205"/>
      <c r="J2" s="206"/>
      <c r="K2" s="180"/>
      <c r="L2" s="180"/>
      <c r="M2" s="181"/>
      <c r="N2" s="181"/>
      <c r="O2" s="181"/>
      <c r="P2" s="181"/>
      <c r="Q2" s="181"/>
      <c r="R2" s="181"/>
      <c r="S2" s="181"/>
      <c r="T2" s="181"/>
      <c r="U2" s="181"/>
    </row>
    <row r="3" spans="1:21" ht="28.8" x14ac:dyDescent="0.3">
      <c r="A3" s="188"/>
      <c r="B3" s="207"/>
      <c r="C3" s="189"/>
      <c r="D3" s="189"/>
      <c r="E3" s="189"/>
      <c r="F3" s="189"/>
      <c r="G3" s="190"/>
      <c r="H3" s="190"/>
      <c r="I3" s="296" t="s">
        <v>3</v>
      </c>
      <c r="J3" s="297"/>
      <c r="K3" s="182"/>
      <c r="L3" s="182"/>
      <c r="M3" s="181"/>
      <c r="N3" s="187"/>
      <c r="O3" s="187"/>
      <c r="P3" s="187"/>
      <c r="Q3" s="181"/>
      <c r="R3" s="181"/>
      <c r="S3" s="181"/>
      <c r="T3" s="181"/>
      <c r="U3" s="181"/>
    </row>
    <row r="4" spans="1:21" ht="18.75" customHeight="1" thickBot="1" x14ac:dyDescent="0.35">
      <c r="A4" s="188"/>
      <c r="B4" s="207"/>
      <c r="C4" s="190"/>
      <c r="D4" s="189"/>
      <c r="E4" s="189"/>
      <c r="F4" s="189"/>
      <c r="G4" s="190"/>
      <c r="H4" s="190"/>
      <c r="I4" s="191"/>
      <c r="J4" s="208"/>
      <c r="K4" s="182"/>
      <c r="L4" s="182"/>
      <c r="M4" s="181"/>
      <c r="N4" s="181"/>
      <c r="O4" s="181"/>
      <c r="P4" s="181"/>
      <c r="Q4" s="181"/>
      <c r="R4" s="181"/>
      <c r="S4" s="181"/>
      <c r="T4" s="181"/>
      <c r="U4" s="181"/>
    </row>
    <row r="5" spans="1:21" ht="29.4" thickBot="1" x14ac:dyDescent="0.35">
      <c r="A5" s="188"/>
      <c r="B5" s="207"/>
      <c r="C5" s="298" t="s">
        <v>85</v>
      </c>
      <c r="D5" s="299"/>
      <c r="E5" s="299"/>
      <c r="F5" s="299"/>
      <c r="G5" s="299"/>
      <c r="H5" s="299"/>
      <c r="I5" s="300"/>
      <c r="J5" s="208"/>
      <c r="K5" s="182"/>
      <c r="L5" s="182"/>
      <c r="M5" s="181"/>
      <c r="N5" s="181"/>
      <c r="O5" s="181"/>
      <c r="P5" s="181"/>
      <c r="Q5" s="181"/>
      <c r="R5" s="181"/>
      <c r="S5" s="181"/>
      <c r="T5" s="181"/>
      <c r="U5" s="181"/>
    </row>
    <row r="6" spans="1:21" ht="9.75" customHeight="1" thickBot="1" x14ac:dyDescent="0.35">
      <c r="A6" s="188"/>
      <c r="B6" s="209"/>
      <c r="C6" s="193"/>
      <c r="D6" s="198"/>
      <c r="E6" s="193"/>
      <c r="F6" s="193"/>
      <c r="G6" s="193"/>
      <c r="H6" s="194"/>
      <c r="I6" s="194"/>
      <c r="J6" s="208"/>
      <c r="K6" s="182"/>
      <c r="L6" s="182"/>
      <c r="M6" s="181"/>
      <c r="N6" s="181"/>
      <c r="O6" s="185"/>
      <c r="P6" s="181"/>
      <c r="Q6" s="181"/>
      <c r="R6" s="181"/>
      <c r="S6" s="181"/>
      <c r="T6" s="181"/>
      <c r="U6" s="181"/>
    </row>
    <row r="7" spans="1:21" s="188" customFormat="1" ht="16.5" customHeight="1" thickBot="1" x14ac:dyDescent="0.35">
      <c r="B7" s="209"/>
      <c r="C7" s="301" t="s">
        <v>68</v>
      </c>
      <c r="D7" s="301"/>
      <c r="E7" s="301"/>
      <c r="F7" s="301"/>
      <c r="G7" s="301"/>
      <c r="H7" s="301"/>
      <c r="I7" s="301"/>
      <c r="J7" s="208"/>
      <c r="K7" s="182"/>
      <c r="L7" s="182"/>
      <c r="M7" s="192"/>
      <c r="N7" s="192"/>
      <c r="O7" s="192"/>
      <c r="P7" s="192"/>
      <c r="Q7" s="192"/>
      <c r="R7" s="192"/>
      <c r="S7" s="192"/>
      <c r="T7" s="192"/>
      <c r="U7" s="192"/>
    </row>
    <row r="8" spans="1:21" s="188" customFormat="1" ht="21.75" customHeight="1" x14ac:dyDescent="0.3">
      <c r="B8" s="209"/>
      <c r="C8" s="199"/>
      <c r="D8" s="195"/>
      <c r="E8" s="195"/>
      <c r="F8" s="302" t="s">
        <v>17</v>
      </c>
      <c r="G8" s="302"/>
      <c r="H8" s="196"/>
      <c r="I8" s="196"/>
      <c r="J8" s="208"/>
      <c r="K8" s="182"/>
      <c r="L8" s="182"/>
      <c r="M8" s="192"/>
      <c r="N8" s="192"/>
      <c r="O8" s="192"/>
      <c r="P8" s="192"/>
      <c r="Q8" s="192"/>
      <c r="R8" s="192"/>
      <c r="S8" s="192"/>
      <c r="T8" s="192"/>
      <c r="U8" s="192"/>
    </row>
    <row r="9" spans="1:21" ht="28.8" x14ac:dyDescent="0.3">
      <c r="A9" s="188"/>
      <c r="B9" s="209"/>
      <c r="C9" s="195" t="s">
        <v>4</v>
      </c>
      <c r="D9" s="195"/>
      <c r="E9" s="195"/>
      <c r="F9" s="188"/>
      <c r="G9" s="195"/>
      <c r="H9" s="196"/>
      <c r="I9" s="196"/>
      <c r="J9" s="208"/>
      <c r="K9" s="182"/>
      <c r="L9" s="182"/>
      <c r="M9" s="181"/>
      <c r="N9" s="181"/>
      <c r="O9" s="181"/>
      <c r="P9" s="181"/>
      <c r="Q9" s="181"/>
      <c r="R9" s="181"/>
      <c r="S9" s="181"/>
      <c r="T9" s="181"/>
      <c r="U9" s="181"/>
    </row>
    <row r="10" spans="1:21" ht="6.75" customHeight="1" x14ac:dyDescent="0.3">
      <c r="A10" s="188"/>
      <c r="B10" s="209"/>
      <c r="C10" s="200"/>
      <c r="D10" s="216"/>
      <c r="E10" s="201"/>
      <c r="F10" s="201"/>
      <c r="G10" s="201"/>
      <c r="H10" s="201"/>
      <c r="I10" s="201"/>
      <c r="J10" s="210"/>
      <c r="K10" s="182"/>
      <c r="L10" s="182"/>
      <c r="M10" s="181"/>
      <c r="N10" s="181"/>
      <c r="O10" s="181"/>
      <c r="P10" s="181"/>
      <c r="Q10" s="181"/>
      <c r="R10" s="181"/>
      <c r="S10" s="181"/>
      <c r="T10" s="181"/>
      <c r="U10" s="181"/>
    </row>
    <row r="11" spans="1:21" ht="21" customHeight="1" x14ac:dyDescent="0.3">
      <c r="A11" s="188"/>
      <c r="B11" s="209"/>
      <c r="C11" s="200"/>
      <c r="D11" s="217" t="s">
        <v>5</v>
      </c>
      <c r="E11" s="201"/>
      <c r="F11" s="201"/>
      <c r="G11" s="218"/>
      <c r="H11" s="201"/>
      <c r="I11" s="201"/>
      <c r="J11" s="210"/>
      <c r="K11" s="182"/>
      <c r="L11" s="182"/>
      <c r="M11" s="181"/>
      <c r="N11" s="181"/>
      <c r="O11" s="181"/>
      <c r="P11" s="181"/>
      <c r="Q11" s="181"/>
      <c r="R11" s="181"/>
      <c r="S11" s="181"/>
      <c r="T11" s="181"/>
      <c r="U11" s="181"/>
    </row>
    <row r="12" spans="1:21" ht="21" customHeight="1" x14ac:dyDescent="0.3">
      <c r="A12" s="188"/>
      <c r="B12" s="209"/>
      <c r="C12" s="200"/>
      <c r="D12" s="217" t="s">
        <v>70</v>
      </c>
      <c r="E12" s="201"/>
      <c r="F12" s="219"/>
      <c r="G12" s="218"/>
      <c r="H12" s="219"/>
      <c r="I12" s="219"/>
      <c r="J12" s="210"/>
      <c r="K12" s="182"/>
      <c r="L12" s="182"/>
      <c r="M12" s="181"/>
      <c r="N12" s="181"/>
      <c r="O12" s="181"/>
      <c r="P12" s="181"/>
      <c r="Q12" s="181"/>
      <c r="R12" s="181"/>
      <c r="S12" s="181"/>
      <c r="T12" s="181"/>
      <c r="U12" s="181"/>
    </row>
    <row r="13" spans="1:21" ht="21" customHeight="1" x14ac:dyDescent="0.3">
      <c r="A13" s="188"/>
      <c r="B13" s="209"/>
      <c r="C13" s="200"/>
      <c r="D13" s="217" t="s">
        <v>7</v>
      </c>
      <c r="E13" s="201"/>
      <c r="F13" s="201"/>
      <c r="G13" s="218"/>
      <c r="H13" s="201"/>
      <c r="I13" s="201"/>
      <c r="J13" s="210"/>
      <c r="K13" s="182"/>
      <c r="L13" s="182"/>
      <c r="M13" s="181"/>
      <c r="N13" s="181"/>
      <c r="O13" s="181"/>
      <c r="P13" s="181"/>
      <c r="Q13" s="181"/>
      <c r="R13" s="181"/>
      <c r="S13" s="181"/>
      <c r="T13" s="181"/>
      <c r="U13" s="181"/>
    </row>
    <row r="14" spans="1:21" ht="21" customHeight="1" x14ac:dyDescent="0.3">
      <c r="A14" s="188"/>
      <c r="B14" s="209"/>
      <c r="C14" s="200"/>
      <c r="D14" s="217" t="s">
        <v>6</v>
      </c>
      <c r="E14" s="202"/>
      <c r="F14" s="201"/>
      <c r="G14" s="201"/>
      <c r="H14" s="201"/>
      <c r="I14" s="201"/>
      <c r="J14" s="210"/>
      <c r="K14" s="182"/>
      <c r="L14" s="182"/>
      <c r="M14" s="181"/>
      <c r="N14" s="181"/>
      <c r="O14" s="181"/>
      <c r="P14" s="181"/>
      <c r="Q14" s="181"/>
      <c r="R14" s="181"/>
      <c r="S14" s="181"/>
      <c r="T14" s="181"/>
      <c r="U14" s="181"/>
    </row>
    <row r="15" spans="1:21" ht="21" customHeight="1" x14ac:dyDescent="0.3">
      <c r="A15" s="188"/>
      <c r="B15" s="209"/>
      <c r="C15" s="200"/>
      <c r="D15" s="217" t="s">
        <v>82</v>
      </c>
      <c r="E15" s="217"/>
      <c r="F15" s="201"/>
      <c r="G15" s="201"/>
      <c r="H15" s="201"/>
      <c r="I15" s="201"/>
      <c r="J15" s="210"/>
      <c r="K15" s="182"/>
      <c r="L15" s="182"/>
      <c r="M15" s="181"/>
      <c r="N15" s="181"/>
      <c r="O15" s="181"/>
      <c r="P15" s="181"/>
      <c r="Q15" s="181"/>
      <c r="R15" s="181"/>
      <c r="S15" s="181"/>
      <c r="T15" s="181"/>
      <c r="U15" s="181"/>
    </row>
    <row r="16" spans="1:21" ht="21" customHeight="1" x14ac:dyDescent="0.3">
      <c r="A16" s="188"/>
      <c r="B16" s="209"/>
      <c r="C16" s="200"/>
      <c r="D16" s="217" t="s">
        <v>83</v>
      </c>
      <c r="E16" s="217"/>
      <c r="F16" s="201"/>
      <c r="G16" s="201"/>
      <c r="H16" s="201"/>
      <c r="I16" s="303" t="s">
        <v>69</v>
      </c>
      <c r="J16" s="304"/>
      <c r="K16" s="182"/>
      <c r="L16" s="182"/>
      <c r="M16" s="181"/>
      <c r="N16" s="181"/>
      <c r="O16" s="181"/>
      <c r="P16" s="181"/>
      <c r="Q16" s="181"/>
      <c r="R16" s="181"/>
      <c r="S16" s="181"/>
      <c r="T16" s="181"/>
      <c r="U16" s="181"/>
    </row>
    <row r="17" spans="1:16" ht="18.75" customHeight="1" x14ac:dyDescent="0.3">
      <c r="A17" s="188"/>
      <c r="B17" s="207"/>
      <c r="C17" s="196"/>
      <c r="D17" s="215"/>
      <c r="E17" s="197"/>
      <c r="F17" s="197"/>
      <c r="G17" s="197"/>
      <c r="H17" s="197"/>
      <c r="I17" s="214"/>
      <c r="J17" s="208"/>
      <c r="K17" s="183"/>
      <c r="L17" s="183"/>
      <c r="M17" s="181"/>
      <c r="N17" s="181"/>
      <c r="O17" s="181"/>
      <c r="P17" s="181"/>
    </row>
    <row r="18" spans="1:16" ht="8.25" customHeight="1" thickBot="1" x14ac:dyDescent="0.35">
      <c r="A18" s="188"/>
      <c r="B18" s="211"/>
      <c r="C18" s="212"/>
      <c r="D18" s="212"/>
      <c r="E18" s="212"/>
      <c r="F18" s="212"/>
      <c r="G18" s="212"/>
      <c r="H18" s="212"/>
      <c r="I18" s="212"/>
      <c r="J18" s="213"/>
      <c r="K18" s="183"/>
      <c r="L18" s="183"/>
      <c r="M18" s="181"/>
      <c r="N18" s="181"/>
      <c r="O18" s="181"/>
      <c r="P18" s="181"/>
    </row>
    <row r="19" spans="1:16" ht="28.8" x14ac:dyDescent="0.3">
      <c r="A19" s="181"/>
      <c r="B19" s="182"/>
      <c r="C19" s="182"/>
      <c r="D19" s="182"/>
      <c r="E19" s="182"/>
      <c r="F19" s="182"/>
      <c r="G19" s="182"/>
      <c r="H19" s="182"/>
      <c r="I19" s="182"/>
      <c r="J19" s="184"/>
      <c r="K19" s="184"/>
      <c r="L19" s="184"/>
      <c r="M19" s="181"/>
      <c r="N19" s="181"/>
      <c r="O19" s="181"/>
      <c r="P19" s="181"/>
    </row>
    <row r="20" spans="1:16" ht="28.8" x14ac:dyDescent="0.3">
      <c r="A20" s="181"/>
      <c r="B20" s="182"/>
      <c r="C20" s="182"/>
      <c r="D20" s="182"/>
      <c r="E20" s="182"/>
      <c r="F20" s="182"/>
      <c r="G20" s="182"/>
      <c r="H20" s="182"/>
      <c r="I20" s="182"/>
      <c r="J20" s="186"/>
      <c r="K20" s="184"/>
      <c r="L20" s="184"/>
      <c r="M20" s="181"/>
      <c r="N20" s="181"/>
      <c r="O20" s="181"/>
      <c r="P20" s="181"/>
    </row>
    <row r="21" spans="1:16" x14ac:dyDescent="0.3">
      <c r="A21" s="181"/>
      <c r="B21" s="181"/>
      <c r="C21" s="181"/>
      <c r="D21" s="181"/>
      <c r="E21" s="181"/>
      <c r="F21" s="181"/>
      <c r="G21" s="181"/>
      <c r="H21" s="181"/>
      <c r="I21" s="181"/>
      <c r="J21" s="181"/>
      <c r="K21" s="181"/>
      <c r="L21" s="181"/>
      <c r="M21" s="181"/>
      <c r="N21" s="181"/>
      <c r="O21" s="181"/>
      <c r="P21" s="181"/>
    </row>
    <row r="22" spans="1:16" x14ac:dyDescent="0.3">
      <c r="A22" s="181"/>
      <c r="B22" s="181"/>
      <c r="C22" s="181"/>
      <c r="D22" s="181"/>
      <c r="E22" s="181"/>
      <c r="F22" s="181"/>
      <c r="G22" s="181"/>
      <c r="H22" s="181"/>
      <c r="I22" s="181"/>
      <c r="J22" s="181"/>
      <c r="K22" s="181"/>
      <c r="L22" s="179"/>
      <c r="M22" s="179"/>
      <c r="N22" s="179"/>
      <c r="O22" s="179"/>
      <c r="P22" s="179"/>
    </row>
  </sheetData>
  <mergeCells count="5">
    <mergeCell ref="I3:J3"/>
    <mergeCell ref="C5:I5"/>
    <mergeCell ref="C7:I7"/>
    <mergeCell ref="F8:G8"/>
    <mergeCell ref="I16:J16"/>
  </mergeCells>
  <hyperlinks>
    <hyperlink ref="D11" location="cuestionario!A1" display="Cuestionario"/>
    <hyperlink ref="D13" location="Preguntas!A1" display="Resultados por pregunta"/>
    <hyperlink ref="D12" location="Xerais!A1" display="Resultados Xerais"/>
    <hyperlink ref="D14" location="Titulacion!A1" display="Resultados por titulación"/>
    <hyperlink ref="D15" location="Participacion!A1" display="Participación"/>
    <hyperlink ref="D16" location="abertas!A1" display="Respostas abertas"/>
  </hyperlink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7"/>
  <sheetViews>
    <sheetView zoomScale="150" zoomScaleNormal="150" workbookViewId="0">
      <selection activeCell="C3" sqref="C3:G3"/>
    </sheetView>
  </sheetViews>
  <sheetFormatPr baseColWidth="10" defaultRowHeight="14.4" x14ac:dyDescent="0.3"/>
  <cols>
    <col min="1" max="1" width="3.44140625" customWidth="1"/>
    <col min="2" max="2" width="4.109375" customWidth="1"/>
    <col min="3" max="3" width="7.44140625" customWidth="1"/>
    <col min="4" max="4" width="16.44140625" customWidth="1"/>
    <col min="5" max="5" width="7.44140625" customWidth="1"/>
    <col min="6" max="6" width="109" customWidth="1"/>
    <col min="7" max="7" width="11.33203125" customWidth="1"/>
    <col min="8" max="8" width="6" customWidth="1"/>
  </cols>
  <sheetData>
    <row r="1" spans="2:8" ht="9" customHeight="1" thickBot="1" x14ac:dyDescent="0.35">
      <c r="B1" s="1"/>
      <c r="C1" s="2"/>
      <c r="D1" s="2"/>
      <c r="E1" s="2"/>
      <c r="F1" s="2"/>
      <c r="G1" s="2"/>
      <c r="H1" s="1"/>
    </row>
    <row r="2" spans="2:8" ht="9" customHeight="1" x14ac:dyDescent="0.3">
      <c r="B2" s="28"/>
      <c r="C2" s="29"/>
      <c r="D2" s="29"/>
      <c r="E2" s="29"/>
      <c r="F2" s="29"/>
      <c r="G2" s="29"/>
      <c r="H2" s="30"/>
    </row>
    <row r="3" spans="2:8" s="16" customFormat="1" ht="22.5" customHeight="1" x14ac:dyDescent="0.35">
      <c r="B3" s="33"/>
      <c r="C3" s="314" t="s">
        <v>42</v>
      </c>
      <c r="D3" s="315"/>
      <c r="E3" s="315"/>
      <c r="F3" s="315"/>
      <c r="G3" s="316"/>
      <c r="H3" s="34"/>
    </row>
    <row r="4" spans="2:8" s="16" customFormat="1" ht="9" customHeight="1" x14ac:dyDescent="0.35">
      <c r="B4" s="33"/>
      <c r="C4" s="20"/>
      <c r="D4" s="20"/>
      <c r="E4" s="20"/>
      <c r="F4" s="20"/>
      <c r="G4" s="20"/>
      <c r="H4" s="34"/>
    </row>
    <row r="5" spans="2:8" s="16" customFormat="1" ht="15.75" customHeight="1" x14ac:dyDescent="0.35">
      <c r="B5" s="33"/>
      <c r="C5" s="320" t="s">
        <v>43</v>
      </c>
      <c r="D5" s="321"/>
      <c r="E5" s="321"/>
      <c r="F5" s="321"/>
      <c r="G5" s="322"/>
      <c r="H5" s="34"/>
    </row>
    <row r="6" spans="2:8" ht="5.25" customHeight="1" x14ac:dyDescent="0.3">
      <c r="B6" s="31"/>
      <c r="C6" s="4"/>
      <c r="D6" s="3"/>
      <c r="E6" s="3"/>
      <c r="F6" s="5"/>
      <c r="G6" s="3"/>
      <c r="H6" s="32"/>
    </row>
    <row r="7" spans="2:8" x14ac:dyDescent="0.3">
      <c r="B7" s="31"/>
      <c r="C7" s="317" t="s">
        <v>8</v>
      </c>
      <c r="D7" s="317"/>
      <c r="E7" s="318" t="s">
        <v>76</v>
      </c>
      <c r="F7" s="318"/>
      <c r="G7" s="3"/>
      <c r="H7" s="32"/>
    </row>
    <row r="8" spans="2:8" x14ac:dyDescent="0.3">
      <c r="B8" s="31"/>
      <c r="C8" s="317" t="s">
        <v>9</v>
      </c>
      <c r="D8" s="317"/>
      <c r="E8" s="319" t="s">
        <v>75</v>
      </c>
      <c r="F8" s="319"/>
      <c r="G8" s="3"/>
      <c r="H8" s="32"/>
    </row>
    <row r="9" spans="2:8" ht="12" customHeight="1" thickBot="1" x14ac:dyDescent="0.35">
      <c r="B9" s="31"/>
      <c r="C9" s="5"/>
      <c r="D9" s="5"/>
      <c r="E9" s="5"/>
      <c r="F9" s="3"/>
      <c r="G9" s="3"/>
      <c r="H9" s="32"/>
    </row>
    <row r="10" spans="2:8" ht="15" customHeight="1" x14ac:dyDescent="0.3">
      <c r="B10" s="31"/>
      <c r="C10" s="305" t="s">
        <v>10</v>
      </c>
      <c r="D10" s="306"/>
      <c r="E10" s="306"/>
      <c r="F10" s="306"/>
      <c r="G10" s="307"/>
      <c r="H10" s="32"/>
    </row>
    <row r="11" spans="2:8" x14ac:dyDescent="0.3">
      <c r="B11" s="31"/>
      <c r="C11" s="310" t="s">
        <v>11</v>
      </c>
      <c r="D11" s="313"/>
      <c r="E11" s="313" t="s">
        <v>12</v>
      </c>
      <c r="F11" s="313"/>
      <c r="G11" s="54" t="s">
        <v>13</v>
      </c>
      <c r="H11" s="32"/>
    </row>
    <row r="12" spans="2:8" ht="30.75" customHeight="1" x14ac:dyDescent="0.3">
      <c r="B12" s="31"/>
      <c r="C12" s="45">
        <v>1</v>
      </c>
      <c r="D12" s="41" t="s">
        <v>0</v>
      </c>
      <c r="E12" s="40">
        <v>1</v>
      </c>
      <c r="F12" s="42" t="s">
        <v>32</v>
      </c>
      <c r="G12" s="46" t="s">
        <v>14</v>
      </c>
      <c r="H12" s="32"/>
    </row>
    <row r="13" spans="2:8" ht="32.25" customHeight="1" x14ac:dyDescent="0.3">
      <c r="B13" s="31"/>
      <c r="C13" s="45">
        <v>2</v>
      </c>
      <c r="D13" s="41" t="s">
        <v>39</v>
      </c>
      <c r="E13" s="40">
        <v>2</v>
      </c>
      <c r="F13" s="42" t="s">
        <v>33</v>
      </c>
      <c r="G13" s="46" t="s">
        <v>14</v>
      </c>
      <c r="H13" s="32"/>
    </row>
    <row r="14" spans="2:8" x14ac:dyDescent="0.3">
      <c r="B14" s="31"/>
      <c r="C14" s="312">
        <v>3</v>
      </c>
      <c r="D14" s="308" t="s">
        <v>40</v>
      </c>
      <c r="E14" s="40">
        <v>3</v>
      </c>
      <c r="F14" s="42" t="s">
        <v>34</v>
      </c>
      <c r="G14" s="46" t="s">
        <v>14</v>
      </c>
      <c r="H14" s="32"/>
    </row>
    <row r="15" spans="2:8" x14ac:dyDescent="0.3">
      <c r="B15" s="31"/>
      <c r="C15" s="312"/>
      <c r="D15" s="308"/>
      <c r="E15" s="40">
        <v>4</v>
      </c>
      <c r="F15" s="42" t="s">
        <v>35</v>
      </c>
      <c r="G15" s="46" t="s">
        <v>14</v>
      </c>
      <c r="H15" s="32"/>
    </row>
    <row r="16" spans="2:8" ht="28.2" thickBot="1" x14ac:dyDescent="0.35">
      <c r="B16" s="31"/>
      <c r="C16" s="47">
        <v>4</v>
      </c>
      <c r="D16" s="48" t="s">
        <v>41</v>
      </c>
      <c r="E16" s="49">
        <v>5</v>
      </c>
      <c r="F16" s="50" t="s">
        <v>36</v>
      </c>
      <c r="G16" s="51" t="s">
        <v>14</v>
      </c>
      <c r="H16" s="32"/>
    </row>
    <row r="17" spans="2:8" ht="9.75" customHeight="1" thickBot="1" x14ac:dyDescent="0.35">
      <c r="B17" s="31"/>
      <c r="C17" s="8"/>
      <c r="D17" s="11"/>
      <c r="E17" s="8"/>
      <c r="F17" s="18"/>
      <c r="G17" s="19"/>
      <c r="H17" s="32"/>
    </row>
    <row r="18" spans="2:8" x14ac:dyDescent="0.3">
      <c r="B18" s="31"/>
      <c r="C18" s="305" t="s">
        <v>15</v>
      </c>
      <c r="D18" s="306"/>
      <c r="E18" s="306"/>
      <c r="F18" s="306"/>
      <c r="G18" s="307"/>
      <c r="H18" s="32"/>
    </row>
    <row r="19" spans="2:8" ht="27.75" customHeight="1" x14ac:dyDescent="0.3">
      <c r="B19" s="31"/>
      <c r="C19" s="310">
        <v>5</v>
      </c>
      <c r="D19" s="308" t="s">
        <v>18</v>
      </c>
      <c r="E19" s="40">
        <v>6</v>
      </c>
      <c r="F19" s="43" t="s">
        <v>37</v>
      </c>
      <c r="G19" s="44" t="s">
        <v>16</v>
      </c>
      <c r="H19" s="32"/>
    </row>
    <row r="20" spans="2:8" ht="28.2" thickBot="1" x14ac:dyDescent="0.35">
      <c r="B20" s="31"/>
      <c r="C20" s="311"/>
      <c r="D20" s="309"/>
      <c r="E20" s="49">
        <v>7</v>
      </c>
      <c r="F20" s="52" t="s">
        <v>38</v>
      </c>
      <c r="G20" s="53" t="s">
        <v>16</v>
      </c>
      <c r="H20" s="32"/>
    </row>
    <row r="21" spans="2:8" x14ac:dyDescent="0.3">
      <c r="B21" s="31"/>
      <c r="C21" s="17"/>
      <c r="D21" s="9"/>
      <c r="E21" s="17"/>
      <c r="F21" s="17"/>
      <c r="G21" s="8"/>
      <c r="H21" s="32"/>
    </row>
    <row r="22" spans="2:8" x14ac:dyDescent="0.3">
      <c r="B22" s="31"/>
      <c r="C22" s="17"/>
      <c r="D22" s="9"/>
      <c r="E22" s="17"/>
      <c r="F22" s="17"/>
      <c r="G22" s="8"/>
      <c r="H22" s="32"/>
    </row>
    <row r="23" spans="2:8" x14ac:dyDescent="0.3">
      <c r="B23" s="31"/>
      <c r="C23" s="4"/>
      <c r="D23" s="5"/>
      <c r="E23" s="5"/>
      <c r="F23" s="6"/>
      <c r="G23" s="6"/>
      <c r="H23" s="32"/>
    </row>
    <row r="24" spans="2:8" x14ac:dyDescent="0.3">
      <c r="B24" s="31"/>
      <c r="C24" s="4"/>
      <c r="D24" s="7"/>
      <c r="E24" s="8"/>
      <c r="F24" s="9"/>
      <c r="G24" s="6"/>
      <c r="H24" s="32"/>
    </row>
    <row r="25" spans="2:8" x14ac:dyDescent="0.3">
      <c r="B25" s="31"/>
      <c r="C25" s="4"/>
      <c r="D25" s="4"/>
      <c r="E25" s="10"/>
      <c r="F25" s="11"/>
      <c r="G25" s="7"/>
      <c r="H25" s="32"/>
    </row>
    <row r="26" spans="2:8" x14ac:dyDescent="0.3">
      <c r="B26" s="31"/>
      <c r="C26" s="3"/>
      <c r="D26" s="7"/>
      <c r="E26" s="10"/>
      <c r="F26" s="11"/>
      <c r="G26" s="12"/>
      <c r="H26" s="32"/>
    </row>
    <row r="27" spans="2:8" ht="15" thickBot="1" x14ac:dyDescent="0.35">
      <c r="B27" s="35"/>
      <c r="C27" s="36"/>
      <c r="D27" s="36"/>
      <c r="E27" s="37"/>
      <c r="F27" s="38"/>
      <c r="G27" s="36"/>
      <c r="H27" s="39"/>
    </row>
  </sheetData>
  <mergeCells count="14">
    <mergeCell ref="C11:D11"/>
    <mergeCell ref="E11:F11"/>
    <mergeCell ref="C10:G10"/>
    <mergeCell ref="C3:G3"/>
    <mergeCell ref="C7:D7"/>
    <mergeCell ref="C8:D8"/>
    <mergeCell ref="E7:F7"/>
    <mergeCell ref="E8:F8"/>
    <mergeCell ref="C5:G5"/>
    <mergeCell ref="C18:G18"/>
    <mergeCell ref="D19:D20"/>
    <mergeCell ref="C19:C20"/>
    <mergeCell ref="C14:C15"/>
    <mergeCell ref="D14:D1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zoomScaleNormal="100" workbookViewId="0">
      <selection activeCell="B1" sqref="B1"/>
    </sheetView>
  </sheetViews>
  <sheetFormatPr baseColWidth="10" defaultRowHeight="14.4" x14ac:dyDescent="0.3"/>
  <cols>
    <col min="1" max="1" width="3.44140625" bestFit="1" customWidth="1"/>
    <col min="2" max="2" width="52.6640625" style="23" customWidth="1"/>
    <col min="3" max="19" width="7.44140625" customWidth="1"/>
    <col min="20" max="20" width="4" customWidth="1"/>
  </cols>
  <sheetData>
    <row r="1" spans="1:19" ht="30" customHeight="1" x14ac:dyDescent="0.3">
      <c r="C1" s="330" t="s">
        <v>51</v>
      </c>
      <c r="D1" s="330"/>
      <c r="E1" s="330"/>
      <c r="F1" s="323" t="s">
        <v>67</v>
      </c>
      <c r="G1" s="324"/>
      <c r="H1" s="323" t="s">
        <v>52</v>
      </c>
      <c r="I1" s="325"/>
      <c r="J1" s="325"/>
      <c r="K1" s="325"/>
      <c r="L1" s="324"/>
      <c r="M1" s="323" t="s">
        <v>66</v>
      </c>
      <c r="N1" s="324"/>
      <c r="O1" s="323" t="s">
        <v>53</v>
      </c>
      <c r="P1" s="325"/>
      <c r="Q1" s="325"/>
      <c r="R1" s="325"/>
      <c r="S1" s="324"/>
    </row>
    <row r="2" spans="1:19" ht="15" thickBot="1" x14ac:dyDescent="0.35">
      <c r="A2" s="56" t="s">
        <v>49</v>
      </c>
      <c r="B2" s="56" t="s">
        <v>21</v>
      </c>
      <c r="C2" s="55" t="s">
        <v>27</v>
      </c>
      <c r="D2" s="55" t="s">
        <v>65</v>
      </c>
      <c r="E2" s="55" t="s">
        <v>64</v>
      </c>
      <c r="F2" s="55" t="s">
        <v>52</v>
      </c>
      <c r="G2" s="55" t="s">
        <v>66</v>
      </c>
      <c r="H2" s="55" t="s">
        <v>59</v>
      </c>
      <c r="I2" s="55" t="s">
        <v>60</v>
      </c>
      <c r="J2" s="55" t="s">
        <v>61</v>
      </c>
      <c r="K2" s="55" t="s">
        <v>62</v>
      </c>
      <c r="L2" s="55" t="s">
        <v>63</v>
      </c>
      <c r="M2" s="55" t="s">
        <v>59</v>
      </c>
      <c r="N2" s="55" t="s">
        <v>60</v>
      </c>
      <c r="O2" s="55" t="s">
        <v>54</v>
      </c>
      <c r="P2" s="55" t="s">
        <v>55</v>
      </c>
      <c r="Q2" s="55" t="s">
        <v>56</v>
      </c>
      <c r="R2" s="55" t="s">
        <v>57</v>
      </c>
      <c r="S2" s="55" t="s">
        <v>58</v>
      </c>
    </row>
    <row r="3" spans="1:19" ht="32.25" customHeight="1" x14ac:dyDescent="0.3">
      <c r="A3" s="100">
        <v>1</v>
      </c>
      <c r="B3" s="101" t="s">
        <v>48</v>
      </c>
      <c r="C3" s="164">
        <v>2.5269305645684619</v>
      </c>
      <c r="D3" s="102">
        <v>2.4227716727716726</v>
      </c>
      <c r="E3" s="103">
        <v>2.6039738089862272</v>
      </c>
      <c r="F3" s="104">
        <v>2.4909141738887337</v>
      </c>
      <c r="G3" s="103">
        <v>2.9945553539019962</v>
      </c>
      <c r="H3" s="104">
        <v>2.5393452039058011</v>
      </c>
      <c r="I3" s="102">
        <v>2.4240774349667271</v>
      </c>
      <c r="J3" s="102">
        <v>2.4076561450638012</v>
      </c>
      <c r="K3" s="102">
        <v>2.5429986492570915</v>
      </c>
      <c r="L3" s="103">
        <v>3.18</v>
      </c>
      <c r="M3" s="104">
        <v>3</v>
      </c>
      <c r="N3" s="103">
        <v>2.9444444444444446</v>
      </c>
      <c r="O3" s="104">
        <v>2.622312608948286</v>
      </c>
      <c r="P3" s="102">
        <v>2.4955882352941177</v>
      </c>
      <c r="Q3" s="102">
        <v>2.4047080126754188</v>
      </c>
      <c r="R3" s="102">
        <v>2.4378109452736316</v>
      </c>
      <c r="S3" s="103">
        <v>2.5486381322957197</v>
      </c>
    </row>
    <row r="4" spans="1:19" ht="32.25" customHeight="1" x14ac:dyDescent="0.3">
      <c r="A4" s="59">
        <v>2</v>
      </c>
      <c r="B4" s="60" t="s">
        <v>45</v>
      </c>
      <c r="C4" s="165">
        <v>2.7934155299055612</v>
      </c>
      <c r="D4" s="58">
        <v>2.6656403940886699</v>
      </c>
      <c r="E4" s="61">
        <v>2.8882541133455208</v>
      </c>
      <c r="F4" s="62">
        <v>2.7658914728682169</v>
      </c>
      <c r="G4" s="61">
        <v>3.1625708884688093</v>
      </c>
      <c r="H4" s="62">
        <v>2.8196531791907513</v>
      </c>
      <c r="I4" s="58">
        <v>2.7065940713853598</v>
      </c>
      <c r="J4" s="58">
        <v>2.6860229574611747</v>
      </c>
      <c r="K4" s="58">
        <v>2.8057718735684838</v>
      </c>
      <c r="L4" s="61">
        <v>3.5208333333333335</v>
      </c>
      <c r="M4" s="62">
        <v>3.1680497925311202</v>
      </c>
      <c r="N4" s="61">
        <v>3.1063829787234041</v>
      </c>
      <c r="O4" s="62">
        <v>2.8761454330475908</v>
      </c>
      <c r="P4" s="58">
        <v>2.8503703703703702</v>
      </c>
      <c r="Q4" s="58">
        <v>2.6686417502278941</v>
      </c>
      <c r="R4" s="58">
        <v>2.8172757475083055</v>
      </c>
      <c r="S4" s="61">
        <v>2.7168831168831167</v>
      </c>
    </row>
    <row r="5" spans="1:19" ht="32.25" customHeight="1" x14ac:dyDescent="0.3">
      <c r="A5" s="105">
        <v>3</v>
      </c>
      <c r="B5" s="106" t="s">
        <v>34</v>
      </c>
      <c r="C5" s="165">
        <v>2.7888141406146945</v>
      </c>
      <c r="D5" s="107">
        <v>2.7251861042183623</v>
      </c>
      <c r="E5" s="108">
        <v>2.8358962588937344</v>
      </c>
      <c r="F5" s="109">
        <v>2.7547544706216294</v>
      </c>
      <c r="G5" s="108">
        <v>3.2373831775700936</v>
      </c>
      <c r="H5" s="109">
        <v>2.78733294596165</v>
      </c>
      <c r="I5" s="107">
        <v>2.669325153374233</v>
      </c>
      <c r="J5" s="107">
        <v>2.6510840108401084</v>
      </c>
      <c r="K5" s="107">
        <v>2.8530631045601105</v>
      </c>
      <c r="L5" s="108">
        <v>3.2291666666666665</v>
      </c>
      <c r="M5" s="109">
        <v>3.2438524590163933</v>
      </c>
      <c r="N5" s="108">
        <v>3.1702127659574466</v>
      </c>
      <c r="O5" s="109">
        <v>2.7984565152864351</v>
      </c>
      <c r="P5" s="107">
        <v>2.9151785714285716</v>
      </c>
      <c r="Q5" s="107">
        <v>2.7197247706422019</v>
      </c>
      <c r="R5" s="107">
        <v>2.7760942760942759</v>
      </c>
      <c r="S5" s="108">
        <v>2.842036553524804</v>
      </c>
    </row>
    <row r="6" spans="1:19" ht="32.25" customHeight="1" x14ac:dyDescent="0.3">
      <c r="A6" s="59">
        <v>4</v>
      </c>
      <c r="B6" s="60" t="s">
        <v>46</v>
      </c>
      <c r="C6" s="165">
        <v>2.2736358725013508</v>
      </c>
      <c r="D6" s="58">
        <v>2.1517460317460317</v>
      </c>
      <c r="E6" s="61">
        <v>2.3638928067700986</v>
      </c>
      <c r="F6" s="62">
        <v>2.2318945538818076</v>
      </c>
      <c r="G6" s="61">
        <v>2.85</v>
      </c>
      <c r="H6" s="62">
        <v>2.238262910798122</v>
      </c>
      <c r="I6" s="58">
        <v>2.17852684144819</v>
      </c>
      <c r="J6" s="58">
        <v>2.1292749658002736</v>
      </c>
      <c r="K6" s="58">
        <v>2.323444976076555</v>
      </c>
      <c r="L6" s="61">
        <v>2.9565217391304346</v>
      </c>
      <c r="M6" s="62">
        <v>2.8799126637554586</v>
      </c>
      <c r="N6" s="61">
        <v>2.5238095238095237</v>
      </c>
      <c r="O6" s="62">
        <v>2.3787740164684354</v>
      </c>
      <c r="P6" s="58">
        <v>2.1618320610687021</v>
      </c>
      <c r="Q6" s="58">
        <v>2.0516279069767442</v>
      </c>
      <c r="R6" s="58">
        <v>2.4498269896193769</v>
      </c>
      <c r="S6" s="61">
        <v>2.4137466307277626</v>
      </c>
    </row>
    <row r="7" spans="1:19" ht="32.25" customHeight="1" thickBot="1" x14ac:dyDescent="0.35">
      <c r="A7" s="110">
        <v>5</v>
      </c>
      <c r="B7" s="111" t="s">
        <v>47</v>
      </c>
      <c r="C7" s="165">
        <v>2.5025762980578676</v>
      </c>
      <c r="D7" s="107">
        <v>2.3758535071384235</v>
      </c>
      <c r="E7" s="108">
        <v>2.5965033356337703</v>
      </c>
      <c r="F7" s="109">
        <v>2.4646206308610399</v>
      </c>
      <c r="G7" s="108">
        <v>3.0056497175141241</v>
      </c>
      <c r="H7" s="109">
        <v>2.4642857142857144</v>
      </c>
      <c r="I7" s="107">
        <v>2.4180929095354524</v>
      </c>
      <c r="J7" s="107">
        <v>2.3783967391304346</v>
      </c>
      <c r="K7" s="107">
        <v>2.5427782888684454</v>
      </c>
      <c r="L7" s="108">
        <v>3.1666666666666665</v>
      </c>
      <c r="M7" s="109">
        <v>3.0144032921810702</v>
      </c>
      <c r="N7" s="108">
        <v>2.911111111111111</v>
      </c>
      <c r="O7" s="109">
        <v>2.6007119549095226</v>
      </c>
      <c r="P7" s="107">
        <v>2.4701492537313432</v>
      </c>
      <c r="Q7" s="107">
        <v>2.3581267217630852</v>
      </c>
      <c r="R7" s="107">
        <v>2.5202020202020203</v>
      </c>
      <c r="S7" s="108">
        <v>2.496031746031746</v>
      </c>
    </row>
    <row r="8" spans="1:19" ht="28.5" customHeight="1" x14ac:dyDescent="0.3">
      <c r="A8" s="326" t="s">
        <v>80</v>
      </c>
      <c r="B8" s="327"/>
      <c r="C8" s="255">
        <v>2.5785972599846896</v>
      </c>
      <c r="D8" s="256">
        <v>2.4698511166253101</v>
      </c>
      <c r="E8" s="257">
        <v>2.6591462574093647</v>
      </c>
      <c r="F8" s="256">
        <v>2.5430371484519112</v>
      </c>
      <c r="G8" s="257">
        <v>3.052154195011338</v>
      </c>
      <c r="H8" s="256">
        <v>2.570781032078103</v>
      </c>
      <c r="I8" s="258">
        <v>2.4807927575238562</v>
      </c>
      <c r="J8" s="258">
        <v>2.4512195121951219</v>
      </c>
      <c r="K8" s="258">
        <v>2.6156471999261925</v>
      </c>
      <c r="L8" s="257">
        <v>3.2124999999999999</v>
      </c>
      <c r="M8" s="256">
        <v>3.0630443799253424</v>
      </c>
      <c r="N8" s="257">
        <v>2.9404255319148938</v>
      </c>
      <c r="O8" s="256">
        <v>2.656791735929708</v>
      </c>
      <c r="P8" s="258">
        <v>2.5808472553699282</v>
      </c>
      <c r="Q8" s="258">
        <v>2.4418476766565851</v>
      </c>
      <c r="R8" s="258">
        <v>2.6011443958263212</v>
      </c>
      <c r="S8" s="257">
        <v>2.6049934296977661</v>
      </c>
    </row>
    <row r="9" spans="1:19" ht="28.5" customHeight="1" x14ac:dyDescent="0.3">
      <c r="A9" s="112"/>
      <c r="B9" s="113" t="s">
        <v>77</v>
      </c>
      <c r="C9" s="166">
        <v>8064</v>
      </c>
      <c r="D9" s="114">
        <v>3419</v>
      </c>
      <c r="E9" s="116">
        <v>4645</v>
      </c>
      <c r="F9" s="114">
        <v>7457</v>
      </c>
      <c r="G9" s="116">
        <v>607</v>
      </c>
      <c r="H9" s="114">
        <v>1797</v>
      </c>
      <c r="I9" s="115">
        <v>1715</v>
      </c>
      <c r="J9" s="115">
        <v>1535</v>
      </c>
      <c r="K9" s="115">
        <v>2358</v>
      </c>
      <c r="L9" s="116">
        <v>52</v>
      </c>
      <c r="M9" s="114">
        <v>547</v>
      </c>
      <c r="N9" s="116">
        <v>60</v>
      </c>
      <c r="O9" s="114">
        <v>3632</v>
      </c>
      <c r="P9" s="115">
        <v>704</v>
      </c>
      <c r="Q9" s="115">
        <v>2296</v>
      </c>
      <c r="R9" s="115">
        <v>619</v>
      </c>
      <c r="S9" s="116">
        <v>813</v>
      </c>
    </row>
    <row r="10" spans="1:19" ht="28.5" customHeight="1" x14ac:dyDescent="0.3">
      <c r="A10" s="112"/>
      <c r="B10" s="113" t="s">
        <v>81</v>
      </c>
      <c r="C10" s="166">
        <v>18473</v>
      </c>
      <c r="D10" s="114">
        <v>8941</v>
      </c>
      <c r="E10" s="116">
        <v>9532</v>
      </c>
      <c r="F10" s="114">
        <v>16442</v>
      </c>
      <c r="G10" s="116">
        <v>2031</v>
      </c>
      <c r="H10" s="114">
        <v>3412</v>
      </c>
      <c r="I10" s="115">
        <v>3141</v>
      </c>
      <c r="J10" s="115">
        <v>3015</v>
      </c>
      <c r="K10" s="115">
        <v>6706</v>
      </c>
      <c r="L10" s="116">
        <v>168</v>
      </c>
      <c r="M10" s="114">
        <v>1616</v>
      </c>
      <c r="N10" s="116">
        <v>415</v>
      </c>
      <c r="O10" s="114">
        <v>8860</v>
      </c>
      <c r="P10" s="115">
        <v>1401</v>
      </c>
      <c r="Q10" s="115">
        <v>5320</v>
      </c>
      <c r="R10" s="115">
        <v>1131</v>
      </c>
      <c r="S10" s="116">
        <v>1761</v>
      </c>
    </row>
    <row r="11" spans="1:19" ht="28.5" customHeight="1" thickBot="1" x14ac:dyDescent="0.35">
      <c r="A11" s="328" t="s">
        <v>50</v>
      </c>
      <c r="B11" s="329"/>
      <c r="C11" s="167">
        <f>+C9/C10</f>
        <v>0.43652898825312619</v>
      </c>
      <c r="D11" s="126">
        <f t="shared" ref="D11:S11" si="0">+D9/D10</f>
        <v>0.38239570517839166</v>
      </c>
      <c r="E11" s="128">
        <f t="shared" si="0"/>
        <v>0.48730591691145614</v>
      </c>
      <c r="F11" s="126">
        <f t="shared" si="0"/>
        <v>0.45353363337793456</v>
      </c>
      <c r="G11" s="128">
        <f t="shared" si="0"/>
        <v>0.29886755292959133</v>
      </c>
      <c r="H11" s="126">
        <f t="shared" si="0"/>
        <v>0.5266705744431418</v>
      </c>
      <c r="I11" s="127">
        <f t="shared" si="0"/>
        <v>0.54600445717924229</v>
      </c>
      <c r="J11" s="127">
        <f t="shared" si="0"/>
        <v>0.50912106135986734</v>
      </c>
      <c r="K11" s="127">
        <f t="shared" si="0"/>
        <v>0.35162541008052489</v>
      </c>
      <c r="L11" s="128">
        <f t="shared" si="0"/>
        <v>0.30952380952380953</v>
      </c>
      <c r="M11" s="126">
        <f t="shared" si="0"/>
        <v>0.33849009900990101</v>
      </c>
      <c r="N11" s="128">
        <f t="shared" si="0"/>
        <v>0.14457831325301204</v>
      </c>
      <c r="O11" s="126">
        <f t="shared" si="0"/>
        <v>0.40993227990970654</v>
      </c>
      <c r="P11" s="127">
        <f t="shared" si="0"/>
        <v>0.50249821556031404</v>
      </c>
      <c r="Q11" s="127">
        <f t="shared" si="0"/>
        <v>0.43157894736842106</v>
      </c>
      <c r="R11" s="127">
        <f t="shared" si="0"/>
        <v>0.5473032714412025</v>
      </c>
      <c r="S11" s="128">
        <f t="shared" si="0"/>
        <v>0.46166950596252132</v>
      </c>
    </row>
    <row r="12" spans="1:19" x14ac:dyDescent="0.3">
      <c r="C12" s="57"/>
      <c r="D12" s="57"/>
      <c r="E12" s="57"/>
    </row>
    <row r="13" spans="1:19" x14ac:dyDescent="0.3">
      <c r="C13" s="57"/>
      <c r="D13" s="57"/>
      <c r="E13" s="57"/>
      <c r="F13" s="57"/>
      <c r="G13" s="57"/>
      <c r="H13" s="57"/>
      <c r="I13" s="57"/>
      <c r="J13" s="57"/>
      <c r="K13" s="57"/>
      <c r="L13" s="57"/>
      <c r="M13" s="57"/>
      <c r="N13" s="57"/>
      <c r="O13" s="57"/>
      <c r="P13" s="57"/>
      <c r="Q13" s="57"/>
      <c r="R13" s="57"/>
      <c r="S13" s="57"/>
    </row>
    <row r="14" spans="1:19" x14ac:dyDescent="0.3">
      <c r="C14" s="154"/>
      <c r="D14" s="154"/>
      <c r="E14" s="154"/>
      <c r="F14" s="154"/>
      <c r="G14" s="154"/>
      <c r="H14" s="154"/>
      <c r="I14" s="154"/>
      <c r="J14" s="154"/>
      <c r="K14" s="154"/>
      <c r="L14" s="154"/>
      <c r="M14" s="154"/>
      <c r="N14" s="154"/>
      <c r="O14" s="154"/>
      <c r="P14" s="154"/>
      <c r="Q14" s="154"/>
      <c r="R14" s="154"/>
      <c r="S14" s="154"/>
    </row>
  </sheetData>
  <mergeCells count="7">
    <mergeCell ref="M1:N1"/>
    <mergeCell ref="O1:S1"/>
    <mergeCell ref="A8:B8"/>
    <mergeCell ref="A11:B11"/>
    <mergeCell ref="H1:L1"/>
    <mergeCell ref="C1:E1"/>
    <mergeCell ref="F1:G1"/>
  </mergeCells>
  <conditionalFormatting sqref="A5:B5">
    <cfRule type="expression" dxfId="55" priority="1">
      <formula>$D8="T"</formula>
    </cfRule>
  </conditionalFormatting>
  <conditionalFormatting sqref="A3:B3">
    <cfRule type="expression" dxfId="54" priority="2">
      <formula>$D6="T"</formula>
    </cfRule>
  </conditionalFormatting>
  <conditionalFormatting sqref="A4:B4">
    <cfRule type="expression" dxfId="53" priority="3">
      <formula>$E6="T"</formula>
    </cfRule>
  </conditionalFormatting>
  <conditionalFormatting sqref="A6:B7">
    <cfRule type="expression" dxfId="52" priority="4">
      <formula>#REF!="T"</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zoomScaleNormal="100" workbookViewId="0">
      <selection activeCell="A2" sqref="A2"/>
    </sheetView>
  </sheetViews>
  <sheetFormatPr baseColWidth="10" defaultRowHeight="14.4" x14ac:dyDescent="0.3"/>
  <cols>
    <col min="1" max="1" width="7.33203125" style="21" customWidth="1"/>
    <col min="2" max="2" width="12.6640625" customWidth="1"/>
    <col min="3" max="3" width="30.33203125" style="23" customWidth="1"/>
    <col min="4" max="4" width="4.33203125" style="21" customWidth="1"/>
    <col min="5" max="5" width="59" style="23" customWidth="1"/>
    <col min="6" max="8" width="9.44140625" style="23" customWidth="1"/>
    <col min="9" max="9" width="7.44140625" style="14" customWidth="1"/>
    <col min="10" max="11" width="7.44140625" style="22" customWidth="1"/>
    <col min="12" max="12" width="8.33203125" customWidth="1"/>
    <col min="13" max="13" width="7.44140625" customWidth="1"/>
    <col min="15" max="16" width="3" bestFit="1" customWidth="1"/>
  </cols>
  <sheetData>
    <row r="1" spans="1:13" ht="15" customHeight="1" x14ac:dyDescent="0.3">
      <c r="F1" s="331" t="s">
        <v>31</v>
      </c>
      <c r="G1" s="332"/>
      <c r="H1" s="333"/>
      <c r="I1" s="331" t="s">
        <v>44</v>
      </c>
      <c r="J1" s="332"/>
      <c r="K1" s="332"/>
      <c r="L1" s="332"/>
      <c r="M1" s="333"/>
    </row>
    <row r="2" spans="1:13" s="27" customFormat="1" ht="21" customHeight="1" x14ac:dyDescent="0.3">
      <c r="A2" s="63" t="s">
        <v>72</v>
      </c>
      <c r="B2" s="63" t="s">
        <v>71</v>
      </c>
      <c r="C2" s="63" t="s">
        <v>20</v>
      </c>
      <c r="D2" s="70" t="s">
        <v>49</v>
      </c>
      <c r="E2" s="63" t="s">
        <v>21</v>
      </c>
      <c r="F2" s="118" t="s">
        <v>27</v>
      </c>
      <c r="G2" s="135" t="s">
        <v>29</v>
      </c>
      <c r="H2" s="136" t="s">
        <v>30</v>
      </c>
      <c r="I2" s="285" t="s">
        <v>59</v>
      </c>
      <c r="J2" s="285" t="s">
        <v>60</v>
      </c>
      <c r="K2" s="285" t="s">
        <v>61</v>
      </c>
      <c r="L2" s="285" t="s">
        <v>62</v>
      </c>
      <c r="M2" s="285" t="s">
        <v>63</v>
      </c>
    </row>
    <row r="3" spans="1:13" s="15" customFormat="1" ht="25.05" customHeight="1" x14ac:dyDescent="0.3">
      <c r="A3" s="64">
        <v>102</v>
      </c>
      <c r="B3" s="26" t="s">
        <v>1</v>
      </c>
      <c r="C3" s="76" t="s">
        <v>24</v>
      </c>
      <c r="D3" s="78">
        <v>1</v>
      </c>
      <c r="E3" s="79" t="s">
        <v>48</v>
      </c>
      <c r="F3" s="131">
        <v>2.8035714285714284</v>
      </c>
      <c r="G3" s="138">
        <v>2.65625</v>
      </c>
      <c r="H3" s="65">
        <v>3</v>
      </c>
      <c r="I3" s="25">
        <v>2.3529411764705883</v>
      </c>
      <c r="J3" s="25">
        <v>3</v>
      </c>
      <c r="K3" s="25">
        <v>3.1428571428571428</v>
      </c>
      <c r="L3" s="25">
        <v>2.7777777777777777</v>
      </c>
      <c r="M3" s="65" t="s">
        <v>84</v>
      </c>
    </row>
    <row r="4" spans="1:13" s="15" customFormat="1" ht="25.05" customHeight="1" x14ac:dyDescent="0.3">
      <c r="A4" s="88">
        <v>102</v>
      </c>
      <c r="B4" s="89" t="s">
        <v>1</v>
      </c>
      <c r="C4" s="90" t="s">
        <v>24</v>
      </c>
      <c r="D4" s="88">
        <v>2</v>
      </c>
      <c r="E4" s="91" t="s">
        <v>45</v>
      </c>
      <c r="F4" s="132">
        <v>3.1090909090909089</v>
      </c>
      <c r="G4" s="139">
        <v>2.967741935483871</v>
      </c>
      <c r="H4" s="87">
        <v>3.2916666666666665</v>
      </c>
      <c r="I4" s="86">
        <v>2.9375</v>
      </c>
      <c r="J4" s="86">
        <v>3.125</v>
      </c>
      <c r="K4" s="86">
        <v>3.2857142857142856</v>
      </c>
      <c r="L4" s="86">
        <v>3.1111111111111112</v>
      </c>
      <c r="M4" s="87" t="s">
        <v>84</v>
      </c>
    </row>
    <row r="5" spans="1:13" s="15" customFormat="1" ht="25.05" customHeight="1" x14ac:dyDescent="0.3">
      <c r="A5" s="64">
        <v>102</v>
      </c>
      <c r="B5" s="26" t="s">
        <v>1</v>
      </c>
      <c r="C5" s="76" t="s">
        <v>24</v>
      </c>
      <c r="D5" s="78">
        <v>3</v>
      </c>
      <c r="E5" s="79" t="s">
        <v>34</v>
      </c>
      <c r="F5" s="131">
        <v>3.0555555555555554</v>
      </c>
      <c r="G5" s="138">
        <v>3.1</v>
      </c>
      <c r="H5" s="65">
        <v>3</v>
      </c>
      <c r="I5" s="25">
        <v>2.0625</v>
      </c>
      <c r="J5" s="25">
        <v>3.625</v>
      </c>
      <c r="K5" s="25">
        <v>3.5384615384615383</v>
      </c>
      <c r="L5" s="25">
        <v>3.1111111111111112</v>
      </c>
      <c r="M5" s="65" t="s">
        <v>84</v>
      </c>
    </row>
    <row r="6" spans="1:13" s="15" customFormat="1" ht="25.05" customHeight="1" x14ac:dyDescent="0.3">
      <c r="A6" s="88">
        <v>102</v>
      </c>
      <c r="B6" s="89" t="s">
        <v>1</v>
      </c>
      <c r="C6" s="90" t="s">
        <v>24</v>
      </c>
      <c r="D6" s="88">
        <v>4</v>
      </c>
      <c r="E6" s="91" t="s">
        <v>46</v>
      </c>
      <c r="F6" s="132">
        <v>2.6603773584905661</v>
      </c>
      <c r="G6" s="139">
        <v>2.4666666666666668</v>
      </c>
      <c r="H6" s="87">
        <v>2.9130434782608696</v>
      </c>
      <c r="I6" s="86">
        <v>2.1176470588235294</v>
      </c>
      <c r="J6" s="86">
        <v>2.8666666666666667</v>
      </c>
      <c r="K6" s="86">
        <v>2.9230769230769229</v>
      </c>
      <c r="L6" s="86">
        <v>3</v>
      </c>
      <c r="M6" s="87" t="s">
        <v>84</v>
      </c>
    </row>
    <row r="7" spans="1:13" s="15" customFormat="1" ht="25.05" customHeight="1" x14ac:dyDescent="0.3">
      <c r="A7" s="64">
        <v>102</v>
      </c>
      <c r="B7" s="26" t="s">
        <v>1</v>
      </c>
      <c r="C7" s="76" t="s">
        <v>24</v>
      </c>
      <c r="D7" s="78">
        <v>5</v>
      </c>
      <c r="E7" s="79" t="s">
        <v>47</v>
      </c>
      <c r="F7" s="131">
        <v>2.8518518518518516</v>
      </c>
      <c r="G7" s="138">
        <v>2.6333333333333333</v>
      </c>
      <c r="H7" s="65">
        <v>3.125</v>
      </c>
      <c r="I7" s="25">
        <v>2.3333333333333335</v>
      </c>
      <c r="J7" s="25">
        <v>3.0625</v>
      </c>
      <c r="K7" s="25">
        <v>3.2142857142857144</v>
      </c>
      <c r="L7" s="25">
        <v>2.7777777777777777</v>
      </c>
      <c r="M7" s="65" t="s">
        <v>84</v>
      </c>
    </row>
    <row r="8" spans="1:13" s="15" customFormat="1" ht="27.6" x14ac:dyDescent="0.3">
      <c r="A8" s="82">
        <v>102</v>
      </c>
      <c r="B8" s="83" t="s">
        <v>25</v>
      </c>
      <c r="C8" s="84" t="s">
        <v>73</v>
      </c>
      <c r="D8" s="82">
        <v>1</v>
      </c>
      <c r="E8" s="85" t="s">
        <v>48</v>
      </c>
      <c r="F8" s="130" t="s">
        <v>84</v>
      </c>
      <c r="G8" s="137" t="s">
        <v>84</v>
      </c>
      <c r="H8" s="99" t="s">
        <v>84</v>
      </c>
      <c r="I8" s="98" t="s">
        <v>84</v>
      </c>
      <c r="J8" s="98" t="s">
        <v>84</v>
      </c>
      <c r="K8" s="98" t="s">
        <v>84</v>
      </c>
      <c r="L8" s="98" t="s">
        <v>84</v>
      </c>
      <c r="M8" s="99" t="s">
        <v>84</v>
      </c>
    </row>
    <row r="9" spans="1:13" s="15" customFormat="1" ht="27.6" x14ac:dyDescent="0.3">
      <c r="A9" s="64">
        <v>102</v>
      </c>
      <c r="B9" s="26" t="s">
        <v>25</v>
      </c>
      <c r="C9" s="76" t="s">
        <v>73</v>
      </c>
      <c r="D9" s="78">
        <v>2</v>
      </c>
      <c r="E9" s="79" t="s">
        <v>45</v>
      </c>
      <c r="F9" s="131" t="s">
        <v>84</v>
      </c>
      <c r="G9" s="138" t="s">
        <v>84</v>
      </c>
      <c r="H9" s="65" t="s">
        <v>84</v>
      </c>
      <c r="I9" s="25" t="s">
        <v>84</v>
      </c>
      <c r="J9" s="25" t="s">
        <v>84</v>
      </c>
      <c r="K9" s="25" t="s">
        <v>84</v>
      </c>
      <c r="L9" s="25" t="s">
        <v>84</v>
      </c>
      <c r="M9" s="65" t="s">
        <v>84</v>
      </c>
    </row>
    <row r="10" spans="1:13" s="15" customFormat="1" ht="27.6" x14ac:dyDescent="0.3">
      <c r="A10" s="88">
        <v>102</v>
      </c>
      <c r="B10" s="89" t="s">
        <v>25</v>
      </c>
      <c r="C10" s="90" t="s">
        <v>73</v>
      </c>
      <c r="D10" s="88">
        <v>3</v>
      </c>
      <c r="E10" s="91" t="s">
        <v>34</v>
      </c>
      <c r="F10" s="132" t="s">
        <v>84</v>
      </c>
      <c r="G10" s="139" t="s">
        <v>84</v>
      </c>
      <c r="H10" s="87" t="s">
        <v>84</v>
      </c>
      <c r="I10" s="86" t="s">
        <v>84</v>
      </c>
      <c r="J10" s="86" t="s">
        <v>84</v>
      </c>
      <c r="K10" s="86" t="s">
        <v>84</v>
      </c>
      <c r="L10" s="86" t="s">
        <v>84</v>
      </c>
      <c r="M10" s="87" t="s">
        <v>84</v>
      </c>
    </row>
    <row r="11" spans="1:13" s="15" customFormat="1" ht="27.6" x14ac:dyDescent="0.3">
      <c r="A11" s="64">
        <v>102</v>
      </c>
      <c r="B11" s="26" t="s">
        <v>25</v>
      </c>
      <c r="C11" s="76" t="s">
        <v>73</v>
      </c>
      <c r="D11" s="78">
        <v>4</v>
      </c>
      <c r="E11" s="79" t="s">
        <v>46</v>
      </c>
      <c r="F11" s="131" t="s">
        <v>84</v>
      </c>
      <c r="G11" s="138" t="s">
        <v>84</v>
      </c>
      <c r="H11" s="65" t="s">
        <v>84</v>
      </c>
      <c r="I11" s="25" t="s">
        <v>84</v>
      </c>
      <c r="J11" s="25" t="s">
        <v>84</v>
      </c>
      <c r="K11" s="25" t="s">
        <v>84</v>
      </c>
      <c r="L11" s="25" t="s">
        <v>84</v>
      </c>
      <c r="M11" s="65" t="s">
        <v>84</v>
      </c>
    </row>
    <row r="12" spans="1:13" s="15" customFormat="1" ht="27.6" x14ac:dyDescent="0.3">
      <c r="A12" s="92">
        <v>102</v>
      </c>
      <c r="B12" s="93" t="s">
        <v>25</v>
      </c>
      <c r="C12" s="94" t="s">
        <v>73</v>
      </c>
      <c r="D12" s="92">
        <v>5</v>
      </c>
      <c r="E12" s="95" t="s">
        <v>47</v>
      </c>
      <c r="F12" s="133" t="s">
        <v>84</v>
      </c>
      <c r="G12" s="140" t="s">
        <v>84</v>
      </c>
      <c r="H12" s="97" t="s">
        <v>84</v>
      </c>
      <c r="I12" s="96" t="s">
        <v>84</v>
      </c>
      <c r="J12" s="96" t="s">
        <v>84</v>
      </c>
      <c r="K12" s="96" t="s">
        <v>84</v>
      </c>
      <c r="L12" s="96" t="s">
        <v>84</v>
      </c>
      <c r="M12" s="97" t="s">
        <v>84</v>
      </c>
    </row>
    <row r="13" spans="1:13" s="15" customFormat="1" ht="27.6" x14ac:dyDescent="0.3">
      <c r="A13" s="64">
        <v>102</v>
      </c>
      <c r="B13" s="26" t="s">
        <v>2</v>
      </c>
      <c r="C13" s="76" t="s">
        <v>73</v>
      </c>
      <c r="D13" s="78">
        <v>1</v>
      </c>
      <c r="E13" s="79" t="s">
        <v>48</v>
      </c>
      <c r="F13" s="131">
        <v>3.2</v>
      </c>
      <c r="G13" s="138">
        <v>2.6666666666666665</v>
      </c>
      <c r="H13" s="65">
        <v>4</v>
      </c>
      <c r="I13" s="25">
        <v>3.2</v>
      </c>
      <c r="J13" s="25" t="s">
        <v>84</v>
      </c>
      <c r="K13" s="25" t="s">
        <v>84</v>
      </c>
      <c r="L13" s="25" t="s">
        <v>84</v>
      </c>
      <c r="M13" s="65" t="s">
        <v>84</v>
      </c>
    </row>
    <row r="14" spans="1:13" s="15" customFormat="1" ht="27.6" x14ac:dyDescent="0.3">
      <c r="A14" s="88">
        <v>102</v>
      </c>
      <c r="B14" s="89" t="s">
        <v>2</v>
      </c>
      <c r="C14" s="90" t="s">
        <v>73</v>
      </c>
      <c r="D14" s="88">
        <v>2</v>
      </c>
      <c r="E14" s="91" t="s">
        <v>45</v>
      </c>
      <c r="F14" s="132">
        <v>3.1666666666666665</v>
      </c>
      <c r="G14" s="139">
        <v>2.6666666666666665</v>
      </c>
      <c r="H14" s="87">
        <v>3.6666666666666665</v>
      </c>
      <c r="I14" s="86">
        <v>3.1666666666666665</v>
      </c>
      <c r="J14" s="86" t="s">
        <v>84</v>
      </c>
      <c r="K14" s="86" t="s">
        <v>84</v>
      </c>
      <c r="L14" s="86" t="s">
        <v>84</v>
      </c>
      <c r="M14" s="87" t="s">
        <v>84</v>
      </c>
    </row>
    <row r="15" spans="1:13" s="15" customFormat="1" ht="27.6" x14ac:dyDescent="0.3">
      <c r="A15" s="64">
        <v>102</v>
      </c>
      <c r="B15" s="26" t="s">
        <v>2</v>
      </c>
      <c r="C15" s="76" t="s">
        <v>73</v>
      </c>
      <c r="D15" s="78">
        <v>3</v>
      </c>
      <c r="E15" s="79" t="s">
        <v>34</v>
      </c>
      <c r="F15" s="131">
        <v>3.1666666666666665</v>
      </c>
      <c r="G15" s="138">
        <v>2.3333333333333335</v>
      </c>
      <c r="H15" s="65">
        <v>4</v>
      </c>
      <c r="I15" s="25">
        <v>3.1666666666666665</v>
      </c>
      <c r="J15" s="25" t="s">
        <v>84</v>
      </c>
      <c r="K15" s="25" t="s">
        <v>84</v>
      </c>
      <c r="L15" s="25" t="s">
        <v>84</v>
      </c>
      <c r="M15" s="65" t="s">
        <v>84</v>
      </c>
    </row>
    <row r="16" spans="1:13" s="15" customFormat="1" ht="27.6" x14ac:dyDescent="0.3">
      <c r="A16" s="88">
        <v>102</v>
      </c>
      <c r="B16" s="89" t="s">
        <v>2</v>
      </c>
      <c r="C16" s="90" t="s">
        <v>73</v>
      </c>
      <c r="D16" s="88">
        <v>4</v>
      </c>
      <c r="E16" s="91" t="s">
        <v>46</v>
      </c>
      <c r="F16" s="132">
        <v>3.4</v>
      </c>
      <c r="G16" s="139">
        <v>3</v>
      </c>
      <c r="H16" s="87">
        <v>4</v>
      </c>
      <c r="I16" s="86">
        <v>3.4</v>
      </c>
      <c r="J16" s="86" t="s">
        <v>84</v>
      </c>
      <c r="K16" s="86" t="s">
        <v>84</v>
      </c>
      <c r="L16" s="86" t="s">
        <v>84</v>
      </c>
      <c r="M16" s="87" t="s">
        <v>84</v>
      </c>
    </row>
    <row r="17" spans="1:13" s="15" customFormat="1" ht="27.6" x14ac:dyDescent="0.3">
      <c r="A17" s="66">
        <v>102</v>
      </c>
      <c r="B17" s="67" t="s">
        <v>2</v>
      </c>
      <c r="C17" s="77" t="s">
        <v>73</v>
      </c>
      <c r="D17" s="80">
        <v>5</v>
      </c>
      <c r="E17" s="81" t="s">
        <v>47</v>
      </c>
      <c r="F17" s="134">
        <v>3.1666666666666665</v>
      </c>
      <c r="G17" s="141">
        <v>2.3333333333333335</v>
      </c>
      <c r="H17" s="69">
        <v>4</v>
      </c>
      <c r="I17" s="68">
        <v>3.1666666666666665</v>
      </c>
      <c r="J17" s="68" t="s">
        <v>84</v>
      </c>
      <c r="K17" s="68" t="s">
        <v>84</v>
      </c>
      <c r="L17" s="68" t="s">
        <v>84</v>
      </c>
      <c r="M17" s="69" t="s">
        <v>84</v>
      </c>
    </row>
    <row r="18" spans="1:13" s="15" customFormat="1" ht="27.6" x14ac:dyDescent="0.3">
      <c r="A18" s="82">
        <v>102</v>
      </c>
      <c r="B18" s="83" t="s">
        <v>26</v>
      </c>
      <c r="C18" s="84" t="s">
        <v>74</v>
      </c>
      <c r="D18" s="82">
        <v>1</v>
      </c>
      <c r="E18" s="85" t="s">
        <v>48</v>
      </c>
      <c r="F18" s="130">
        <v>5</v>
      </c>
      <c r="G18" s="137" t="s">
        <v>84</v>
      </c>
      <c r="H18" s="99">
        <v>5</v>
      </c>
      <c r="I18" s="98">
        <v>5</v>
      </c>
      <c r="J18" s="98" t="s">
        <v>84</v>
      </c>
      <c r="K18" s="98" t="s">
        <v>84</v>
      </c>
      <c r="L18" s="98" t="s">
        <v>84</v>
      </c>
      <c r="M18" s="99" t="s">
        <v>84</v>
      </c>
    </row>
    <row r="19" spans="1:13" s="15" customFormat="1" ht="27.6" x14ac:dyDescent="0.3">
      <c r="A19" s="64">
        <v>102</v>
      </c>
      <c r="B19" s="26" t="s">
        <v>26</v>
      </c>
      <c r="C19" s="76" t="s">
        <v>74</v>
      </c>
      <c r="D19" s="78">
        <v>2</v>
      </c>
      <c r="E19" s="79" t="s">
        <v>45</v>
      </c>
      <c r="F19" s="131">
        <v>5</v>
      </c>
      <c r="G19" s="138" t="s">
        <v>84</v>
      </c>
      <c r="H19" s="65">
        <v>5</v>
      </c>
      <c r="I19" s="25">
        <v>5</v>
      </c>
      <c r="J19" s="25" t="s">
        <v>84</v>
      </c>
      <c r="K19" s="25" t="s">
        <v>84</v>
      </c>
      <c r="L19" s="25" t="s">
        <v>84</v>
      </c>
      <c r="M19" s="65" t="s">
        <v>84</v>
      </c>
    </row>
    <row r="20" spans="1:13" s="15" customFormat="1" ht="27.6" x14ac:dyDescent="0.3">
      <c r="A20" s="88">
        <v>102</v>
      </c>
      <c r="B20" s="89" t="s">
        <v>26</v>
      </c>
      <c r="C20" s="90" t="s">
        <v>74</v>
      </c>
      <c r="D20" s="88">
        <v>3</v>
      </c>
      <c r="E20" s="91" t="s">
        <v>34</v>
      </c>
      <c r="F20" s="132">
        <v>5</v>
      </c>
      <c r="G20" s="139" t="s">
        <v>84</v>
      </c>
      <c r="H20" s="87">
        <v>5</v>
      </c>
      <c r="I20" s="86">
        <v>5</v>
      </c>
      <c r="J20" s="86" t="s">
        <v>84</v>
      </c>
      <c r="K20" s="86" t="s">
        <v>84</v>
      </c>
      <c r="L20" s="86" t="s">
        <v>84</v>
      </c>
      <c r="M20" s="87" t="s">
        <v>84</v>
      </c>
    </row>
    <row r="21" spans="1:13" s="15" customFormat="1" ht="27.6" x14ac:dyDescent="0.3">
      <c r="A21" s="64">
        <v>102</v>
      </c>
      <c r="B21" s="26" t="s">
        <v>26</v>
      </c>
      <c r="C21" s="76" t="s">
        <v>74</v>
      </c>
      <c r="D21" s="78">
        <v>4</v>
      </c>
      <c r="E21" s="79" t="s">
        <v>46</v>
      </c>
      <c r="F21" s="131">
        <v>5</v>
      </c>
      <c r="G21" s="138" t="s">
        <v>84</v>
      </c>
      <c r="H21" s="65">
        <v>5</v>
      </c>
      <c r="I21" s="25">
        <v>5</v>
      </c>
      <c r="J21" s="25" t="s">
        <v>84</v>
      </c>
      <c r="K21" s="25" t="s">
        <v>84</v>
      </c>
      <c r="L21" s="25" t="s">
        <v>84</v>
      </c>
      <c r="M21" s="65" t="s">
        <v>84</v>
      </c>
    </row>
    <row r="22" spans="1:13" s="15" customFormat="1" ht="27.6" x14ac:dyDescent="0.3">
      <c r="A22" s="92">
        <v>102</v>
      </c>
      <c r="B22" s="93" t="s">
        <v>26</v>
      </c>
      <c r="C22" s="94" t="s">
        <v>74</v>
      </c>
      <c r="D22" s="92">
        <v>5</v>
      </c>
      <c r="E22" s="95" t="s">
        <v>47</v>
      </c>
      <c r="F22" s="133">
        <v>5</v>
      </c>
      <c r="G22" s="140" t="s">
        <v>84</v>
      </c>
      <c r="H22" s="97">
        <v>5</v>
      </c>
      <c r="I22" s="96">
        <v>5</v>
      </c>
      <c r="J22" s="96" t="s">
        <v>84</v>
      </c>
      <c r="K22" s="96" t="s">
        <v>84</v>
      </c>
      <c r="L22" s="96" t="s">
        <v>84</v>
      </c>
      <c r="M22" s="97" t="s">
        <v>84</v>
      </c>
    </row>
    <row r="23" spans="1:13" ht="27.6" x14ac:dyDescent="0.3">
      <c r="A23" s="88" t="s">
        <v>84</v>
      </c>
      <c r="B23" s="89" t="s">
        <v>173</v>
      </c>
      <c r="C23" s="90" t="s">
        <v>174</v>
      </c>
      <c r="D23" s="88">
        <v>1</v>
      </c>
      <c r="E23" s="91" t="s">
        <v>48</v>
      </c>
      <c r="F23" s="132">
        <v>3</v>
      </c>
      <c r="G23" s="139">
        <v>3</v>
      </c>
      <c r="H23" s="87">
        <v>3</v>
      </c>
      <c r="I23" s="86">
        <v>4</v>
      </c>
      <c r="J23" s="86">
        <v>2.75</v>
      </c>
      <c r="K23" s="86">
        <v>3</v>
      </c>
      <c r="L23" s="86" t="s">
        <v>84</v>
      </c>
      <c r="M23" s="87" t="s">
        <v>84</v>
      </c>
    </row>
    <row r="24" spans="1:13" ht="27.6" x14ac:dyDescent="0.3">
      <c r="A24" s="64" t="s">
        <v>84</v>
      </c>
      <c r="B24" s="26" t="s">
        <v>173</v>
      </c>
      <c r="C24" s="76" t="s">
        <v>174</v>
      </c>
      <c r="D24" s="78">
        <v>2</v>
      </c>
      <c r="E24" s="79" t="s">
        <v>45</v>
      </c>
      <c r="F24" s="131">
        <v>2.375</v>
      </c>
      <c r="G24" s="138">
        <v>1.75</v>
      </c>
      <c r="H24" s="65">
        <v>3</v>
      </c>
      <c r="I24" s="25">
        <v>4</v>
      </c>
      <c r="J24" s="25">
        <v>1.5</v>
      </c>
      <c r="K24" s="25">
        <v>3</v>
      </c>
      <c r="L24" s="25" t="s">
        <v>84</v>
      </c>
      <c r="M24" s="65" t="s">
        <v>84</v>
      </c>
    </row>
    <row r="25" spans="1:13" ht="27.6" x14ac:dyDescent="0.3">
      <c r="A25" s="88" t="s">
        <v>84</v>
      </c>
      <c r="B25" s="89" t="s">
        <v>173</v>
      </c>
      <c r="C25" s="90" t="s">
        <v>174</v>
      </c>
      <c r="D25" s="88">
        <v>3</v>
      </c>
      <c r="E25" s="91" t="s">
        <v>34</v>
      </c>
      <c r="F25" s="132">
        <v>3</v>
      </c>
      <c r="G25" s="139">
        <v>2.5</v>
      </c>
      <c r="H25" s="87">
        <v>3.5</v>
      </c>
      <c r="I25" s="86">
        <v>4</v>
      </c>
      <c r="J25" s="86">
        <v>2.25</v>
      </c>
      <c r="K25" s="86">
        <v>3.6666666666666665</v>
      </c>
      <c r="L25" s="86" t="s">
        <v>84</v>
      </c>
      <c r="M25" s="87" t="s">
        <v>84</v>
      </c>
    </row>
    <row r="26" spans="1:13" ht="27.6" x14ac:dyDescent="0.3">
      <c r="A26" s="64" t="s">
        <v>84</v>
      </c>
      <c r="B26" s="26" t="s">
        <v>173</v>
      </c>
      <c r="C26" s="76" t="s">
        <v>174</v>
      </c>
      <c r="D26" s="78">
        <v>4</v>
      </c>
      <c r="E26" s="79" t="s">
        <v>46</v>
      </c>
      <c r="F26" s="131">
        <v>2.25</v>
      </c>
      <c r="G26" s="138">
        <v>2.5</v>
      </c>
      <c r="H26" s="65">
        <v>2</v>
      </c>
      <c r="I26" s="25">
        <v>4</v>
      </c>
      <c r="J26" s="25">
        <v>2</v>
      </c>
      <c r="K26" s="25">
        <v>2</v>
      </c>
      <c r="L26" s="25" t="s">
        <v>84</v>
      </c>
      <c r="M26" s="65" t="s">
        <v>84</v>
      </c>
    </row>
    <row r="27" spans="1:13" ht="27.6" x14ac:dyDescent="0.3">
      <c r="A27" s="92" t="s">
        <v>84</v>
      </c>
      <c r="B27" s="93" t="s">
        <v>173</v>
      </c>
      <c r="C27" s="94" t="s">
        <v>174</v>
      </c>
      <c r="D27" s="92">
        <v>5</v>
      </c>
      <c r="E27" s="95" t="s">
        <v>47</v>
      </c>
      <c r="F27" s="133">
        <v>2.4285714285714284</v>
      </c>
      <c r="G27" s="140">
        <v>2.5</v>
      </c>
      <c r="H27" s="97">
        <v>2.3333333333333335</v>
      </c>
      <c r="I27" s="96">
        <v>4</v>
      </c>
      <c r="J27" s="96">
        <v>2.25</v>
      </c>
      <c r="K27" s="96">
        <v>2</v>
      </c>
      <c r="L27" s="96" t="s">
        <v>84</v>
      </c>
      <c r="M27" s="97" t="s">
        <v>84</v>
      </c>
    </row>
  </sheetData>
  <autoFilter ref="A2:P22"/>
  <sortState ref="A3:I927">
    <sortCondition ref="A3:A927"/>
    <sortCondition ref="B3:B927"/>
    <sortCondition ref="D3:D927"/>
  </sortState>
  <mergeCells count="2">
    <mergeCell ref="F1:H1"/>
    <mergeCell ref="I1:M1"/>
  </mergeCells>
  <conditionalFormatting sqref="M20:M22">
    <cfRule type="expression" dxfId="51" priority="10">
      <formula>$D20="T"</formula>
    </cfRule>
  </conditionalFormatting>
  <conditionalFormatting sqref="M20:M22">
    <cfRule type="expression" dxfId="50" priority="9">
      <formula>$D20="T"</formula>
    </cfRule>
  </conditionalFormatting>
  <conditionalFormatting sqref="A3:E7 I3:L7 I13:L17 A13:E17">
    <cfRule type="expression" dxfId="49" priority="99">
      <formula>$D3="T"</formula>
    </cfRule>
  </conditionalFormatting>
  <conditionalFormatting sqref="J3:J7 J13:J17">
    <cfRule type="expression" dxfId="48" priority="98">
      <formula>$D3="T"</formula>
    </cfRule>
  </conditionalFormatting>
  <conditionalFormatting sqref="K3:K7 K13:K17">
    <cfRule type="expression" dxfId="47" priority="97">
      <formula>$D3="T"</formula>
    </cfRule>
  </conditionalFormatting>
  <conditionalFormatting sqref="L3:L7 L13:L17">
    <cfRule type="expression" dxfId="46" priority="96">
      <formula>$D3="T"</formula>
    </cfRule>
  </conditionalFormatting>
  <conditionalFormatting sqref="F3:H7 F13:H17">
    <cfRule type="expression" dxfId="45" priority="95">
      <formula>$D3="T"</formula>
    </cfRule>
  </conditionalFormatting>
  <conditionalFormatting sqref="M3:M7 M13:M17">
    <cfRule type="expression" dxfId="44" priority="94">
      <formula>$D3="T"</formula>
    </cfRule>
  </conditionalFormatting>
  <conditionalFormatting sqref="M3:M7 M13:M17">
    <cfRule type="expression" dxfId="43" priority="93">
      <formula>$D3="T"</formula>
    </cfRule>
  </conditionalFormatting>
  <conditionalFormatting sqref="A8:E9 I8:L9">
    <cfRule type="expression" dxfId="42" priority="36">
      <formula>$D8="T"</formula>
    </cfRule>
  </conditionalFormatting>
  <conditionalFormatting sqref="J8:J9">
    <cfRule type="expression" dxfId="41" priority="35">
      <formula>$D8="T"</formula>
    </cfRule>
  </conditionalFormatting>
  <conditionalFormatting sqref="K8:K9">
    <cfRule type="expression" dxfId="40" priority="34">
      <formula>$D8="T"</formula>
    </cfRule>
  </conditionalFormatting>
  <conditionalFormatting sqref="L8:L9">
    <cfRule type="expression" dxfId="39" priority="33">
      <formula>$D8="T"</formula>
    </cfRule>
  </conditionalFormatting>
  <conditionalFormatting sqref="F8:H9">
    <cfRule type="expression" dxfId="38" priority="32">
      <formula>$D8="T"</formula>
    </cfRule>
  </conditionalFormatting>
  <conditionalFormatting sqref="M8:M9">
    <cfRule type="expression" dxfId="37" priority="31">
      <formula>$D8="T"</formula>
    </cfRule>
  </conditionalFormatting>
  <conditionalFormatting sqref="M8:M9">
    <cfRule type="expression" dxfId="36" priority="30">
      <formula>$D8="T"</formula>
    </cfRule>
  </conditionalFormatting>
  <conditionalFormatting sqref="A10:E12 I10:L12">
    <cfRule type="expression" dxfId="35" priority="29">
      <formula>$D10="T"</formula>
    </cfRule>
  </conditionalFormatting>
  <conditionalFormatting sqref="J10:J12">
    <cfRule type="expression" dxfId="34" priority="28">
      <formula>$D10="T"</formula>
    </cfRule>
  </conditionalFormatting>
  <conditionalFormatting sqref="K10:K12">
    <cfRule type="expression" dxfId="33" priority="27">
      <formula>$D10="T"</formula>
    </cfRule>
  </conditionalFormatting>
  <conditionalFormatting sqref="L10:L12">
    <cfRule type="expression" dxfId="32" priority="26">
      <formula>$D10="T"</formula>
    </cfRule>
  </conditionalFormatting>
  <conditionalFormatting sqref="F10:H12">
    <cfRule type="expression" dxfId="31" priority="25">
      <formula>$D10="T"</formula>
    </cfRule>
  </conditionalFormatting>
  <conditionalFormatting sqref="M10:M12">
    <cfRule type="expression" dxfId="30" priority="24">
      <formula>$D10="T"</formula>
    </cfRule>
  </conditionalFormatting>
  <conditionalFormatting sqref="M10:M12">
    <cfRule type="expression" dxfId="29" priority="23">
      <formula>$D10="T"</formula>
    </cfRule>
  </conditionalFormatting>
  <conditionalFormatting sqref="A18:E19 I18:L19">
    <cfRule type="expression" dxfId="28" priority="22">
      <formula>$D18="T"</formula>
    </cfRule>
  </conditionalFormatting>
  <conditionalFormatting sqref="J18:J19">
    <cfRule type="expression" dxfId="27" priority="21">
      <formula>$D18="T"</formula>
    </cfRule>
  </conditionalFormatting>
  <conditionalFormatting sqref="K18:K19">
    <cfRule type="expression" dxfId="26" priority="20">
      <formula>$D18="T"</formula>
    </cfRule>
  </conditionalFormatting>
  <conditionalFormatting sqref="L18:L19">
    <cfRule type="expression" dxfId="25" priority="19">
      <formula>$D18="T"</formula>
    </cfRule>
  </conditionalFormatting>
  <conditionalFormatting sqref="F18:H19">
    <cfRule type="expression" dxfId="24" priority="18">
      <formula>$D18="T"</formula>
    </cfRule>
  </conditionalFormatting>
  <conditionalFormatting sqref="M18:M19">
    <cfRule type="expression" dxfId="23" priority="17">
      <formula>$D18="T"</formula>
    </cfRule>
  </conditionalFormatting>
  <conditionalFormatting sqref="M18:M19">
    <cfRule type="expression" dxfId="22" priority="16">
      <formula>$D18="T"</formula>
    </cfRule>
  </conditionalFormatting>
  <conditionalFormatting sqref="A20:E22 I20:L22">
    <cfRule type="expression" dxfId="21" priority="15">
      <formula>$D20="T"</formula>
    </cfRule>
  </conditionalFormatting>
  <conditionalFormatting sqref="J20:J22">
    <cfRule type="expression" dxfId="20" priority="14">
      <formula>$D20="T"</formula>
    </cfRule>
  </conditionalFormatting>
  <conditionalFormatting sqref="K20:K22">
    <cfRule type="expression" dxfId="19" priority="13">
      <formula>$D20="T"</formula>
    </cfRule>
  </conditionalFormatting>
  <conditionalFormatting sqref="L20:L22">
    <cfRule type="expression" dxfId="18" priority="12">
      <formula>$D20="T"</formula>
    </cfRule>
  </conditionalFormatting>
  <conditionalFormatting sqref="F20:H22">
    <cfRule type="expression" dxfId="17" priority="11">
      <formula>$D20="T"</formula>
    </cfRule>
  </conditionalFormatting>
  <conditionalFormatting sqref="A23:M27">
    <cfRule type="expression" dxfId="16" priority="1">
      <formula>$D23="T"</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abSelected="1" zoomScaleNormal="100" workbookViewId="0">
      <pane ySplit="2" topLeftCell="A3" activePane="bottomLeft" state="frozen"/>
      <selection pane="bottomLeft" activeCell="A2" sqref="A2"/>
    </sheetView>
  </sheetViews>
  <sheetFormatPr baseColWidth="10" defaultColWidth="11.44140625" defaultRowHeight="14.4" x14ac:dyDescent="0.3"/>
  <cols>
    <col min="1" max="1" width="7" style="71" customWidth="1"/>
    <col min="2" max="2" width="16.109375" style="72" customWidth="1"/>
    <col min="3" max="3" width="11.44140625" style="73" customWidth="1"/>
    <col min="4" max="4" width="45.109375" style="74" customWidth="1"/>
    <col min="5" max="5" width="8.44140625" style="157" customWidth="1"/>
    <col min="6" max="6" width="9" style="73" customWidth="1"/>
    <col min="7" max="11" width="5.44140625" style="73" customWidth="1"/>
    <col min="12" max="17" width="7.6640625" style="73" customWidth="1"/>
    <col min="18" max="18" width="11.44140625" style="1"/>
    <col min="19" max="19" width="12" style="1" customWidth="1"/>
    <col min="20" max="16384" width="11.44140625" style="1"/>
  </cols>
  <sheetData>
    <row r="1" spans="1:19" ht="15" customHeight="1" thickBot="1" x14ac:dyDescent="0.35">
      <c r="F1" s="334" t="s">
        <v>28</v>
      </c>
      <c r="G1" s="335"/>
      <c r="H1" s="335"/>
      <c r="I1" s="335"/>
      <c r="J1" s="335"/>
      <c r="K1" s="336"/>
      <c r="L1" s="334" t="s">
        <v>19</v>
      </c>
      <c r="M1" s="335"/>
      <c r="N1" s="335"/>
      <c r="O1" s="335"/>
      <c r="P1" s="335"/>
      <c r="Q1" s="336"/>
    </row>
    <row r="2" spans="1:19" s="24" customFormat="1" ht="26.25" customHeight="1" thickBot="1" x14ac:dyDescent="0.35">
      <c r="A2" s="147" t="s">
        <v>72</v>
      </c>
      <c r="B2" s="148" t="s">
        <v>19</v>
      </c>
      <c r="C2" s="148" t="s">
        <v>71</v>
      </c>
      <c r="D2" s="148" t="s">
        <v>20</v>
      </c>
      <c r="E2" s="149" t="s">
        <v>22</v>
      </c>
      <c r="F2" s="284" t="s">
        <v>27</v>
      </c>
      <c r="G2" s="288" t="s">
        <v>59</v>
      </c>
      <c r="H2" s="288" t="s">
        <v>60</v>
      </c>
      <c r="I2" s="288" t="s">
        <v>61</v>
      </c>
      <c r="J2" s="288" t="s">
        <v>62</v>
      </c>
      <c r="K2" s="288" t="s">
        <v>63</v>
      </c>
      <c r="L2" s="284" t="s">
        <v>27</v>
      </c>
      <c r="M2" s="288" t="s">
        <v>59</v>
      </c>
      <c r="N2" s="288" t="s">
        <v>60</v>
      </c>
      <c r="O2" s="288" t="s">
        <v>61</v>
      </c>
      <c r="P2" s="288" t="s">
        <v>62</v>
      </c>
      <c r="Q2" s="288" t="s">
        <v>63</v>
      </c>
      <c r="S2" s="27"/>
    </row>
    <row r="3" spans="1:19" ht="25.05" customHeight="1" x14ac:dyDescent="0.3">
      <c r="A3" s="150">
        <v>102</v>
      </c>
      <c r="B3" s="120" t="s">
        <v>23</v>
      </c>
      <c r="C3" s="121" t="s">
        <v>1</v>
      </c>
      <c r="D3" s="120" t="s">
        <v>24</v>
      </c>
      <c r="E3" s="176" t="s">
        <v>65</v>
      </c>
      <c r="F3" s="289">
        <v>2.7647058823529411</v>
      </c>
      <c r="G3" s="293">
        <v>2.3137254901960786</v>
      </c>
      <c r="H3" s="293">
        <v>2.8857142857142857</v>
      </c>
      <c r="I3" s="293">
        <v>2.8214285714285716</v>
      </c>
      <c r="J3" s="293">
        <v>3.2051282051282053</v>
      </c>
      <c r="K3" s="294" t="s">
        <v>84</v>
      </c>
      <c r="L3" s="289">
        <v>2.75</v>
      </c>
      <c r="M3" s="293">
        <v>2.3787878787878789</v>
      </c>
      <c r="N3" s="293">
        <v>2.8857142857142857</v>
      </c>
      <c r="O3" s="293">
        <v>2.8214285714285716</v>
      </c>
      <c r="P3" s="293">
        <v>3.2051282051282053</v>
      </c>
      <c r="Q3" s="294" t="s">
        <v>84</v>
      </c>
    </row>
    <row r="4" spans="1:19" ht="25.05" customHeight="1" x14ac:dyDescent="0.3">
      <c r="A4" s="151">
        <v>102</v>
      </c>
      <c r="B4" s="75" t="s">
        <v>23</v>
      </c>
      <c r="C4" s="4" t="s">
        <v>1</v>
      </c>
      <c r="D4" s="75" t="s">
        <v>24</v>
      </c>
      <c r="E4" s="177" t="s">
        <v>64</v>
      </c>
      <c r="F4" s="290">
        <v>3.0672268907563027</v>
      </c>
      <c r="G4" s="117">
        <v>2.4333333333333331</v>
      </c>
      <c r="H4" s="117">
        <v>3.3409090909090908</v>
      </c>
      <c r="I4" s="117">
        <v>3.5</v>
      </c>
      <c r="J4" s="117">
        <v>1</v>
      </c>
      <c r="K4" s="119" t="s">
        <v>84</v>
      </c>
      <c r="L4" s="290">
        <v>3.218978102189781</v>
      </c>
      <c r="M4" s="117">
        <v>3.1041666666666665</v>
      </c>
      <c r="N4" s="117">
        <v>3.3409090909090908</v>
      </c>
      <c r="O4" s="117">
        <v>3.5</v>
      </c>
      <c r="P4" s="117">
        <v>1</v>
      </c>
      <c r="Q4" s="119" t="s">
        <v>84</v>
      </c>
    </row>
    <row r="5" spans="1:19" ht="25.05" customHeight="1" x14ac:dyDescent="0.3">
      <c r="A5" s="152">
        <v>102</v>
      </c>
      <c r="B5" s="144" t="s">
        <v>23</v>
      </c>
      <c r="C5" s="145" t="s">
        <v>1</v>
      </c>
      <c r="D5" s="144" t="s">
        <v>24</v>
      </c>
      <c r="E5" s="178" t="s">
        <v>27</v>
      </c>
      <c r="F5" s="291">
        <v>2.8970588235294117</v>
      </c>
      <c r="G5" s="146">
        <v>2.3580246913580245</v>
      </c>
      <c r="H5" s="146">
        <v>3.1392405063291138</v>
      </c>
      <c r="I5" s="146">
        <v>3.2205882352941178</v>
      </c>
      <c r="J5" s="146">
        <v>2.9545454545454546</v>
      </c>
      <c r="K5" s="153" t="s">
        <v>84</v>
      </c>
      <c r="L5" s="291">
        <v>2.9606557377049181</v>
      </c>
      <c r="M5" s="146">
        <v>2.6842105263157894</v>
      </c>
      <c r="N5" s="146">
        <v>3.1392405063291138</v>
      </c>
      <c r="O5" s="146">
        <v>3.2205882352941178</v>
      </c>
      <c r="P5" s="146">
        <v>2.9545454545454546</v>
      </c>
      <c r="Q5" s="153" t="s">
        <v>84</v>
      </c>
    </row>
    <row r="6" spans="1:19" ht="25.05" customHeight="1" x14ac:dyDescent="0.3">
      <c r="A6" s="150">
        <v>102</v>
      </c>
      <c r="B6" s="120" t="s">
        <v>23</v>
      </c>
      <c r="C6" s="121" t="s">
        <v>25</v>
      </c>
      <c r="D6" s="120" t="s">
        <v>73</v>
      </c>
      <c r="E6" s="176" t="s">
        <v>65</v>
      </c>
      <c r="F6" s="292" t="s">
        <v>84</v>
      </c>
      <c r="G6" s="122" t="s">
        <v>84</v>
      </c>
      <c r="H6" s="122" t="s">
        <v>84</v>
      </c>
      <c r="I6" s="122" t="s">
        <v>84</v>
      </c>
      <c r="J6" s="122" t="s">
        <v>84</v>
      </c>
      <c r="K6" s="123" t="s">
        <v>84</v>
      </c>
      <c r="L6" s="292">
        <v>2.75</v>
      </c>
      <c r="M6" s="122">
        <v>2.3787878787878789</v>
      </c>
      <c r="N6" s="122">
        <v>2.8857142857142857</v>
      </c>
      <c r="O6" s="122">
        <v>2.8214285714285716</v>
      </c>
      <c r="P6" s="122">
        <v>3.2051282051282053</v>
      </c>
      <c r="Q6" s="123" t="s">
        <v>84</v>
      </c>
    </row>
    <row r="7" spans="1:19" ht="25.05" customHeight="1" x14ac:dyDescent="0.3">
      <c r="A7" s="151">
        <v>102</v>
      </c>
      <c r="B7" s="75" t="s">
        <v>23</v>
      </c>
      <c r="C7" s="4" t="s">
        <v>25</v>
      </c>
      <c r="D7" s="75" t="s">
        <v>73</v>
      </c>
      <c r="E7" s="177" t="s">
        <v>64</v>
      </c>
      <c r="F7" s="290" t="s">
        <v>84</v>
      </c>
      <c r="G7" s="117" t="s">
        <v>84</v>
      </c>
      <c r="H7" s="117" t="s">
        <v>84</v>
      </c>
      <c r="I7" s="117" t="s">
        <v>84</v>
      </c>
      <c r="J7" s="117" t="s">
        <v>84</v>
      </c>
      <c r="K7" s="119" t="s">
        <v>84</v>
      </c>
      <c r="L7" s="290">
        <v>3.218978102189781</v>
      </c>
      <c r="M7" s="117">
        <v>3.1041666666666665</v>
      </c>
      <c r="N7" s="117">
        <v>3.3409090909090908</v>
      </c>
      <c r="O7" s="117">
        <v>3.5</v>
      </c>
      <c r="P7" s="117">
        <v>1</v>
      </c>
      <c r="Q7" s="119" t="s">
        <v>84</v>
      </c>
    </row>
    <row r="8" spans="1:19" ht="25.05" customHeight="1" x14ac:dyDescent="0.3">
      <c r="A8" s="152">
        <v>102</v>
      </c>
      <c r="B8" s="144" t="s">
        <v>23</v>
      </c>
      <c r="C8" s="145" t="s">
        <v>25</v>
      </c>
      <c r="D8" s="144" t="s">
        <v>73</v>
      </c>
      <c r="E8" s="178" t="s">
        <v>27</v>
      </c>
      <c r="F8" s="291" t="s">
        <v>84</v>
      </c>
      <c r="G8" s="146" t="s">
        <v>84</v>
      </c>
      <c r="H8" s="146" t="s">
        <v>84</v>
      </c>
      <c r="I8" s="146" t="s">
        <v>84</v>
      </c>
      <c r="J8" s="146" t="s">
        <v>84</v>
      </c>
      <c r="K8" s="153" t="s">
        <v>84</v>
      </c>
      <c r="L8" s="291">
        <v>2.9606557377049181</v>
      </c>
      <c r="M8" s="146">
        <v>2.6842105263157894</v>
      </c>
      <c r="N8" s="146">
        <v>3.1392405063291138</v>
      </c>
      <c r="O8" s="146">
        <v>3.2205882352941178</v>
      </c>
      <c r="P8" s="146">
        <v>2.9545454545454546</v>
      </c>
      <c r="Q8" s="153" t="s">
        <v>84</v>
      </c>
    </row>
    <row r="9" spans="1:19" ht="25.05" customHeight="1" x14ac:dyDescent="0.3">
      <c r="A9" s="150">
        <v>102</v>
      </c>
      <c r="B9" s="120" t="s">
        <v>23</v>
      </c>
      <c r="C9" s="121" t="s">
        <v>2</v>
      </c>
      <c r="D9" s="120" t="s">
        <v>73</v>
      </c>
      <c r="E9" s="176" t="s">
        <v>65</v>
      </c>
      <c r="F9" s="292">
        <v>2.6</v>
      </c>
      <c r="G9" s="122">
        <v>2.6</v>
      </c>
      <c r="H9" s="122" t="s">
        <v>84</v>
      </c>
      <c r="I9" s="122" t="s">
        <v>84</v>
      </c>
      <c r="J9" s="122" t="s">
        <v>84</v>
      </c>
      <c r="K9" s="123" t="s">
        <v>84</v>
      </c>
      <c r="L9" s="292">
        <v>2.75</v>
      </c>
      <c r="M9" s="122">
        <v>2.3787878787878789</v>
      </c>
      <c r="N9" s="122">
        <v>2.8857142857142857</v>
      </c>
      <c r="O9" s="122">
        <v>2.8214285714285716</v>
      </c>
      <c r="P9" s="122">
        <v>3.2051282051282053</v>
      </c>
      <c r="Q9" s="123" t="s">
        <v>84</v>
      </c>
    </row>
    <row r="10" spans="1:19" ht="25.05" customHeight="1" x14ac:dyDescent="0.3">
      <c r="A10" s="151">
        <v>102</v>
      </c>
      <c r="B10" s="75" t="s">
        <v>23</v>
      </c>
      <c r="C10" s="4" t="s">
        <v>2</v>
      </c>
      <c r="D10" s="75" t="s">
        <v>73</v>
      </c>
      <c r="E10" s="177" t="s">
        <v>64</v>
      </c>
      <c r="F10" s="290">
        <v>3.9230769230769229</v>
      </c>
      <c r="G10" s="117">
        <v>3.9230769230769229</v>
      </c>
      <c r="H10" s="117" t="s">
        <v>84</v>
      </c>
      <c r="I10" s="117" t="s">
        <v>84</v>
      </c>
      <c r="J10" s="117" t="s">
        <v>84</v>
      </c>
      <c r="K10" s="119" t="s">
        <v>84</v>
      </c>
      <c r="L10" s="290">
        <v>3.218978102189781</v>
      </c>
      <c r="M10" s="117">
        <v>3.1041666666666665</v>
      </c>
      <c r="N10" s="117">
        <v>3.3409090909090908</v>
      </c>
      <c r="O10" s="117">
        <v>3.5</v>
      </c>
      <c r="P10" s="117">
        <v>1</v>
      </c>
      <c r="Q10" s="119" t="s">
        <v>84</v>
      </c>
    </row>
    <row r="11" spans="1:19" ht="25.05" customHeight="1" x14ac:dyDescent="0.3">
      <c r="A11" s="152">
        <v>102</v>
      </c>
      <c r="B11" s="144" t="s">
        <v>23</v>
      </c>
      <c r="C11" s="145" t="s">
        <v>2</v>
      </c>
      <c r="D11" s="144" t="s">
        <v>73</v>
      </c>
      <c r="E11" s="178" t="s">
        <v>27</v>
      </c>
      <c r="F11" s="291">
        <v>3.2142857142857144</v>
      </c>
      <c r="G11" s="146">
        <v>3.2142857142857144</v>
      </c>
      <c r="H11" s="146" t="s">
        <v>84</v>
      </c>
      <c r="I11" s="146" t="s">
        <v>84</v>
      </c>
      <c r="J11" s="146" t="s">
        <v>84</v>
      </c>
      <c r="K11" s="153" t="s">
        <v>84</v>
      </c>
      <c r="L11" s="291">
        <v>2.9606557377049181</v>
      </c>
      <c r="M11" s="146">
        <v>2.6842105263157894</v>
      </c>
      <c r="N11" s="146">
        <v>3.1392405063291138</v>
      </c>
      <c r="O11" s="146">
        <v>3.2205882352941178</v>
      </c>
      <c r="P11" s="146">
        <v>2.9545454545454546</v>
      </c>
      <c r="Q11" s="153" t="s">
        <v>84</v>
      </c>
    </row>
    <row r="12" spans="1:19" ht="25.05" customHeight="1" x14ac:dyDescent="0.3">
      <c r="A12" s="150">
        <v>102</v>
      </c>
      <c r="B12" s="120" t="s">
        <v>23</v>
      </c>
      <c r="C12" s="121" t="s">
        <v>26</v>
      </c>
      <c r="D12" s="120" t="s">
        <v>74</v>
      </c>
      <c r="E12" s="176" t="s">
        <v>65</v>
      </c>
      <c r="F12" s="292" t="s">
        <v>84</v>
      </c>
      <c r="G12" s="122" t="s">
        <v>84</v>
      </c>
      <c r="H12" s="122" t="s">
        <v>84</v>
      </c>
      <c r="I12" s="122" t="s">
        <v>84</v>
      </c>
      <c r="J12" s="122" t="s">
        <v>84</v>
      </c>
      <c r="K12" s="123" t="s">
        <v>84</v>
      </c>
      <c r="L12" s="292">
        <v>2.75</v>
      </c>
      <c r="M12" s="122">
        <v>2.3787878787878789</v>
      </c>
      <c r="N12" s="122">
        <v>2.8857142857142857</v>
      </c>
      <c r="O12" s="122">
        <v>2.8214285714285716</v>
      </c>
      <c r="P12" s="122">
        <v>3.2051282051282053</v>
      </c>
      <c r="Q12" s="123" t="s">
        <v>84</v>
      </c>
    </row>
    <row r="13" spans="1:19" ht="25.05" customHeight="1" x14ac:dyDescent="0.3">
      <c r="A13" s="151">
        <v>102</v>
      </c>
      <c r="B13" s="75" t="s">
        <v>23</v>
      </c>
      <c r="C13" s="4" t="s">
        <v>26</v>
      </c>
      <c r="D13" s="75" t="s">
        <v>74</v>
      </c>
      <c r="E13" s="177" t="s">
        <v>64</v>
      </c>
      <c r="F13" s="290">
        <v>5</v>
      </c>
      <c r="G13" s="117">
        <v>5</v>
      </c>
      <c r="H13" s="117" t="s">
        <v>84</v>
      </c>
      <c r="I13" s="117" t="s">
        <v>84</v>
      </c>
      <c r="J13" s="117" t="s">
        <v>84</v>
      </c>
      <c r="K13" s="119" t="s">
        <v>84</v>
      </c>
      <c r="L13" s="290">
        <v>3.218978102189781</v>
      </c>
      <c r="M13" s="117">
        <v>3.1041666666666665</v>
      </c>
      <c r="N13" s="117">
        <v>3.3409090909090908</v>
      </c>
      <c r="O13" s="117">
        <v>3.5</v>
      </c>
      <c r="P13" s="117">
        <v>1</v>
      </c>
      <c r="Q13" s="119" t="s">
        <v>84</v>
      </c>
    </row>
    <row r="14" spans="1:19" ht="25.05" customHeight="1" x14ac:dyDescent="0.3">
      <c r="A14" s="152">
        <v>102</v>
      </c>
      <c r="B14" s="144" t="s">
        <v>23</v>
      </c>
      <c r="C14" s="145" t="s">
        <v>26</v>
      </c>
      <c r="D14" s="144" t="s">
        <v>74</v>
      </c>
      <c r="E14" s="178" t="s">
        <v>27</v>
      </c>
      <c r="F14" s="291">
        <v>5</v>
      </c>
      <c r="G14" s="146">
        <v>5</v>
      </c>
      <c r="H14" s="146" t="s">
        <v>84</v>
      </c>
      <c r="I14" s="146" t="s">
        <v>84</v>
      </c>
      <c r="J14" s="146" t="s">
        <v>84</v>
      </c>
      <c r="K14" s="153" t="s">
        <v>84</v>
      </c>
      <c r="L14" s="291">
        <v>2.9606557377049181</v>
      </c>
      <c r="M14" s="146">
        <v>2.6842105263157894</v>
      </c>
      <c r="N14" s="146">
        <v>3.1392405063291138</v>
      </c>
      <c r="O14" s="146">
        <v>3.2205882352941178</v>
      </c>
      <c r="P14" s="146">
        <v>2.9545454545454546</v>
      </c>
      <c r="Q14" s="153" t="s">
        <v>84</v>
      </c>
    </row>
    <row r="15" spans="1:19" ht="25.5" customHeight="1" x14ac:dyDescent="0.3">
      <c r="A15" s="264" t="s">
        <v>84</v>
      </c>
      <c r="B15" s="265" t="s">
        <v>175</v>
      </c>
      <c r="C15" s="121" t="s">
        <v>173</v>
      </c>
      <c r="D15" s="120" t="s">
        <v>174</v>
      </c>
      <c r="E15" s="266" t="s">
        <v>65</v>
      </c>
      <c r="F15" s="292">
        <v>2.4500000000000002</v>
      </c>
      <c r="G15" s="122">
        <v>4</v>
      </c>
      <c r="H15" s="122">
        <v>1.9333333333333333</v>
      </c>
      <c r="I15" s="122" t="s">
        <v>84</v>
      </c>
      <c r="J15" s="122" t="s">
        <v>84</v>
      </c>
      <c r="K15" s="123" t="s">
        <v>84</v>
      </c>
      <c r="L15" s="292" t="s">
        <v>84</v>
      </c>
      <c r="M15" s="122" t="s">
        <v>84</v>
      </c>
      <c r="N15" s="122" t="s">
        <v>84</v>
      </c>
      <c r="O15" s="122" t="s">
        <v>84</v>
      </c>
      <c r="P15" s="122" t="s">
        <v>84</v>
      </c>
      <c r="Q15" s="123" t="s">
        <v>84</v>
      </c>
    </row>
    <row r="16" spans="1:19" ht="25.5" customHeight="1" x14ac:dyDescent="0.3">
      <c r="A16" s="151" t="s">
        <v>84</v>
      </c>
      <c r="B16" s="75" t="s">
        <v>175</v>
      </c>
      <c r="C16" s="4" t="s">
        <v>173</v>
      </c>
      <c r="D16" s="75" t="s">
        <v>174</v>
      </c>
      <c r="E16" s="242" t="s">
        <v>64</v>
      </c>
      <c r="F16" s="290">
        <v>2.7894736842105261</v>
      </c>
      <c r="G16" s="117" t="s">
        <v>84</v>
      </c>
      <c r="H16" s="117">
        <v>2.8</v>
      </c>
      <c r="I16" s="117">
        <v>2.7857142857142856</v>
      </c>
      <c r="J16" s="117" t="s">
        <v>84</v>
      </c>
      <c r="K16" s="119" t="s">
        <v>84</v>
      </c>
      <c r="L16" s="290" t="s">
        <v>84</v>
      </c>
      <c r="M16" s="117" t="s">
        <v>84</v>
      </c>
      <c r="N16" s="117" t="s">
        <v>84</v>
      </c>
      <c r="O16" s="117" t="s">
        <v>84</v>
      </c>
      <c r="P16" s="117" t="s">
        <v>84</v>
      </c>
      <c r="Q16" s="119" t="s">
        <v>84</v>
      </c>
    </row>
    <row r="17" spans="1:17" ht="25.5" customHeight="1" thickBot="1" x14ac:dyDescent="0.35">
      <c r="A17" s="267" t="s">
        <v>84</v>
      </c>
      <c r="B17" s="246" t="s">
        <v>175</v>
      </c>
      <c r="C17" s="268" t="s">
        <v>173</v>
      </c>
      <c r="D17" s="246" t="s">
        <v>174</v>
      </c>
      <c r="E17" s="248" t="s">
        <v>27</v>
      </c>
      <c r="F17" s="295">
        <v>2.6153846153846154</v>
      </c>
      <c r="G17" s="269">
        <v>4</v>
      </c>
      <c r="H17" s="269">
        <v>2.15</v>
      </c>
      <c r="I17" s="269">
        <v>2.7857142857142856</v>
      </c>
      <c r="J17" s="269" t="s">
        <v>84</v>
      </c>
      <c r="K17" s="270" t="s">
        <v>84</v>
      </c>
      <c r="L17" s="295" t="s">
        <v>84</v>
      </c>
      <c r="M17" s="269" t="s">
        <v>84</v>
      </c>
      <c r="N17" s="269" t="s">
        <v>84</v>
      </c>
      <c r="O17" s="269" t="s">
        <v>84</v>
      </c>
      <c r="P17" s="269" t="s">
        <v>84</v>
      </c>
      <c r="Q17" s="270" t="s">
        <v>84</v>
      </c>
    </row>
  </sheetData>
  <autoFilter ref="A2:Q14">
    <sortState ref="A3:Q557">
      <sortCondition ref="C3:C557"/>
      <sortCondition ref="E3:E557"/>
    </sortState>
  </autoFilter>
  <mergeCells count="2">
    <mergeCell ref="L1:Q1"/>
    <mergeCell ref="F1:K1"/>
  </mergeCells>
  <conditionalFormatting sqref="M3:Q14">
    <cfRule type="expression" dxfId="15" priority="36">
      <formula>$D3="T"</formula>
    </cfRule>
  </conditionalFormatting>
  <conditionalFormatting sqref="N5:Q5 N8:Q8 N11:Q11 N14:Q14">
    <cfRule type="expression" dxfId="14" priority="8">
      <formula>$D5="T"</formula>
    </cfRule>
  </conditionalFormatting>
  <conditionalFormatting sqref="K5 K8 K11 K14">
    <cfRule type="expression" dxfId="13" priority="7">
      <formula>$D5="T"</formula>
    </cfRule>
  </conditionalFormatting>
  <conditionalFormatting sqref="F3:F4 F6:F7 F9:F10 F12:F13">
    <cfRule type="expression" dxfId="12" priority="16">
      <formula>#REF!="T"</formula>
    </cfRule>
  </conditionalFormatting>
  <conditionalFormatting sqref="L3:L4 L6:L7 L9:L10 L12:L13 N4:Q4 N7:Q7 N10:Q10 N13:Q13">
    <cfRule type="expression" dxfId="11" priority="15">
      <formula>#REF!="T"</formula>
    </cfRule>
  </conditionalFormatting>
  <conditionalFormatting sqref="G3:J4 G6:J7 G9:J10 G12:J13">
    <cfRule type="expression" dxfId="10" priority="14">
      <formula>$D3="T"</formula>
    </cfRule>
  </conditionalFormatting>
  <conditionalFormatting sqref="K3:K4 K6:K7 K9:K10 K12:K13">
    <cfRule type="expression" dxfId="9" priority="12">
      <formula>$D3="T"</formula>
    </cfRule>
  </conditionalFormatting>
  <conditionalFormatting sqref="F5 F8 F11 F14">
    <cfRule type="expression" dxfId="8" priority="11">
      <formula>#REF!="T"</formula>
    </cfRule>
  </conditionalFormatting>
  <conditionalFormatting sqref="L5 L8 L11 L14">
    <cfRule type="expression" dxfId="7" priority="10">
      <formula>#REF!="T"</formula>
    </cfRule>
  </conditionalFormatting>
  <conditionalFormatting sqref="G5:J5 G8:J8 G11:J11 G14:J14">
    <cfRule type="expression" dxfId="6" priority="9">
      <formula>$D5="T"</formula>
    </cfRule>
  </conditionalFormatting>
  <conditionalFormatting sqref="G15:K17">
    <cfRule type="expression" dxfId="5" priority="6">
      <formula>$D15="T"</formula>
    </cfRule>
  </conditionalFormatting>
  <conditionalFormatting sqref="F15:F16">
    <cfRule type="expression" dxfId="4" priority="5">
      <formula>#REF!="T"</formula>
    </cfRule>
  </conditionalFormatting>
  <conditionalFormatting sqref="F17">
    <cfRule type="expression" dxfId="3" priority="4">
      <formula>#REF!="T"</formula>
    </cfRule>
  </conditionalFormatting>
  <conditionalFormatting sqref="M15:Q17">
    <cfRule type="expression" dxfId="2" priority="3">
      <formula>$D15="T"</formula>
    </cfRule>
  </conditionalFormatting>
  <conditionalFormatting sqref="L15:L16 N16:Q16">
    <cfRule type="expression" dxfId="1" priority="2">
      <formula>#REF!="T"</formula>
    </cfRule>
  </conditionalFormatting>
  <conditionalFormatting sqref="L17">
    <cfRule type="expression" dxfId="0" priority="1">
      <formula>#REF!="T"</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workbookViewId="0">
      <selection activeCell="F6" sqref="F6"/>
    </sheetView>
  </sheetViews>
  <sheetFormatPr baseColWidth="10" defaultRowHeight="14.4" x14ac:dyDescent="0.3"/>
  <cols>
    <col min="1" max="1" width="7.109375" bestFit="1" customWidth="1"/>
    <col min="2" max="2" width="14.33203125" customWidth="1"/>
    <col min="4" max="4" width="37.109375" customWidth="1"/>
    <col min="5" max="6" width="8.77734375" style="13" customWidth="1"/>
    <col min="7" max="7" width="8" customWidth="1"/>
    <col min="8" max="18" width="8" style="21" customWidth="1"/>
  </cols>
  <sheetData>
    <row r="1" spans="1:18" ht="15" customHeight="1" x14ac:dyDescent="0.3">
      <c r="A1" s="71"/>
      <c r="B1" s="72"/>
      <c r="C1" s="73"/>
      <c r="D1" s="74"/>
      <c r="E1" s="157"/>
      <c r="F1" s="157"/>
      <c r="G1" s="334" t="s">
        <v>78</v>
      </c>
      <c r="H1" s="335"/>
      <c r="I1" s="335"/>
      <c r="J1" s="335"/>
      <c r="K1" s="335"/>
      <c r="L1" s="336"/>
      <c r="M1" s="334" t="s">
        <v>184</v>
      </c>
      <c r="N1" s="335"/>
      <c r="O1" s="335"/>
      <c r="P1" s="335"/>
      <c r="Q1" s="335"/>
      <c r="R1" s="336"/>
    </row>
    <row r="2" spans="1:18" ht="28.8" x14ac:dyDescent="0.3">
      <c r="A2" s="63" t="s">
        <v>72</v>
      </c>
      <c r="B2" s="63" t="s">
        <v>19</v>
      </c>
      <c r="C2" s="63" t="s">
        <v>71</v>
      </c>
      <c r="D2" s="63" t="s">
        <v>20</v>
      </c>
      <c r="E2" s="63" t="s">
        <v>79</v>
      </c>
      <c r="F2" s="63" t="s">
        <v>13</v>
      </c>
      <c r="G2" s="118" t="s">
        <v>27</v>
      </c>
      <c r="H2" s="287" t="s">
        <v>59</v>
      </c>
      <c r="I2" s="287" t="s">
        <v>60</v>
      </c>
      <c r="J2" s="287" t="s">
        <v>61</v>
      </c>
      <c r="K2" s="287" t="s">
        <v>62</v>
      </c>
      <c r="L2" s="287" t="s">
        <v>63</v>
      </c>
      <c r="M2" s="118" t="s">
        <v>27</v>
      </c>
      <c r="N2" s="286" t="s">
        <v>59</v>
      </c>
      <c r="O2" s="286" t="s">
        <v>60</v>
      </c>
      <c r="P2" s="286" t="s">
        <v>61</v>
      </c>
      <c r="Q2" s="286" t="s">
        <v>62</v>
      </c>
      <c r="R2" s="286" t="s">
        <v>63</v>
      </c>
    </row>
    <row r="3" spans="1:18" ht="27" customHeight="1" x14ac:dyDescent="0.3">
      <c r="A3" s="175">
        <v>102</v>
      </c>
      <c r="B3" s="129" t="s">
        <v>23</v>
      </c>
      <c r="C3" s="161" t="s">
        <v>1</v>
      </c>
      <c r="D3" s="129" t="s">
        <v>24</v>
      </c>
      <c r="E3" s="170">
        <v>167</v>
      </c>
      <c r="F3" s="170">
        <v>58</v>
      </c>
      <c r="G3" s="173">
        <v>0.3473053892215569</v>
      </c>
      <c r="H3" s="155">
        <v>0.36170212765957449</v>
      </c>
      <c r="I3" s="155">
        <v>0.47222222222222221</v>
      </c>
      <c r="J3" s="155">
        <v>0.41666666666666669</v>
      </c>
      <c r="K3" s="155">
        <v>0.1875</v>
      </c>
      <c r="L3" s="155" t="s">
        <v>84</v>
      </c>
      <c r="M3" s="173">
        <v>0.32367149758454106</v>
      </c>
      <c r="N3" s="155">
        <v>0.2988505747126437</v>
      </c>
      <c r="O3" s="155">
        <v>0.47222222222222221</v>
      </c>
      <c r="P3" s="155">
        <v>0.41666666666666669</v>
      </c>
      <c r="Q3" s="155">
        <v>0.1875</v>
      </c>
      <c r="R3" s="163" t="s">
        <v>84</v>
      </c>
    </row>
    <row r="4" spans="1:18" ht="27" customHeight="1" x14ac:dyDescent="0.3">
      <c r="A4" s="174">
        <v>102</v>
      </c>
      <c r="B4" s="124" t="s">
        <v>23</v>
      </c>
      <c r="C4" s="125" t="s">
        <v>25</v>
      </c>
      <c r="D4" s="124" t="s">
        <v>73</v>
      </c>
      <c r="E4" s="169">
        <v>9</v>
      </c>
      <c r="F4" s="169">
        <v>2</v>
      </c>
      <c r="G4" s="172">
        <v>0.22222222222222221</v>
      </c>
      <c r="H4" s="160">
        <v>0.22222222222222221</v>
      </c>
      <c r="I4" s="160" t="s">
        <v>84</v>
      </c>
      <c r="J4" s="160" t="s">
        <v>84</v>
      </c>
      <c r="K4" s="160" t="s">
        <v>84</v>
      </c>
      <c r="L4" s="160" t="s">
        <v>84</v>
      </c>
      <c r="M4" s="172">
        <v>0.32367149758454106</v>
      </c>
      <c r="N4" s="160">
        <v>0.2988505747126437</v>
      </c>
      <c r="O4" s="160">
        <v>0.47222222222222221</v>
      </c>
      <c r="P4" s="160">
        <v>0.41666666666666669</v>
      </c>
      <c r="Q4" s="160">
        <v>0.1875</v>
      </c>
      <c r="R4" s="162" t="s">
        <v>84</v>
      </c>
    </row>
    <row r="5" spans="1:18" ht="27" customHeight="1" x14ac:dyDescent="0.3">
      <c r="A5" s="158">
        <v>102</v>
      </c>
      <c r="B5" s="142" t="s">
        <v>23</v>
      </c>
      <c r="C5" s="143" t="s">
        <v>2</v>
      </c>
      <c r="D5" s="142" t="s">
        <v>73</v>
      </c>
      <c r="E5" s="168">
        <v>29</v>
      </c>
      <c r="F5" s="168">
        <v>6</v>
      </c>
      <c r="G5" s="171">
        <v>0.20689655172413793</v>
      </c>
      <c r="H5" s="156">
        <v>0.20689655172413793</v>
      </c>
      <c r="I5" s="156" t="s">
        <v>84</v>
      </c>
      <c r="J5" s="156" t="s">
        <v>84</v>
      </c>
      <c r="K5" s="156" t="s">
        <v>84</v>
      </c>
      <c r="L5" s="156" t="s">
        <v>84</v>
      </c>
      <c r="M5" s="171">
        <v>0.32367149758454106</v>
      </c>
      <c r="N5" s="156">
        <v>0.2988505747126437</v>
      </c>
      <c r="O5" s="156">
        <v>0.47222222222222221</v>
      </c>
      <c r="P5" s="156">
        <v>0.41666666666666669</v>
      </c>
      <c r="Q5" s="156">
        <v>0.1875</v>
      </c>
      <c r="R5" s="159" t="s">
        <v>84</v>
      </c>
    </row>
    <row r="6" spans="1:18" ht="27" customHeight="1" x14ac:dyDescent="0.3">
      <c r="A6" s="174">
        <v>102</v>
      </c>
      <c r="B6" s="124" t="s">
        <v>23</v>
      </c>
      <c r="C6" s="125" t="s">
        <v>26</v>
      </c>
      <c r="D6" s="124" t="s">
        <v>74</v>
      </c>
      <c r="E6" s="169">
        <v>2</v>
      </c>
      <c r="F6" s="169">
        <v>1</v>
      </c>
      <c r="G6" s="172">
        <v>0.5</v>
      </c>
      <c r="H6" s="160">
        <v>0.5</v>
      </c>
      <c r="I6" s="160" t="s">
        <v>84</v>
      </c>
      <c r="J6" s="160" t="s">
        <v>84</v>
      </c>
      <c r="K6" s="160" t="s">
        <v>84</v>
      </c>
      <c r="L6" s="160" t="s">
        <v>84</v>
      </c>
      <c r="M6" s="172">
        <v>0.32367149758454106</v>
      </c>
      <c r="N6" s="160">
        <v>0.2988505747126437</v>
      </c>
      <c r="O6" s="160">
        <v>0.47222222222222221</v>
      </c>
      <c r="P6" s="160">
        <v>0.41666666666666669</v>
      </c>
      <c r="Q6" s="160">
        <v>0.1875</v>
      </c>
      <c r="R6" s="162" t="s">
        <v>84</v>
      </c>
    </row>
    <row r="7" spans="1:18" ht="28.2" thickBot="1" x14ac:dyDescent="0.35">
      <c r="A7" s="267" t="s">
        <v>84</v>
      </c>
      <c r="B7" s="246" t="s">
        <v>175</v>
      </c>
      <c r="C7" s="268" t="s">
        <v>173</v>
      </c>
      <c r="D7" s="246" t="s">
        <v>174</v>
      </c>
      <c r="E7" s="271">
        <v>23</v>
      </c>
      <c r="F7" s="271">
        <v>8</v>
      </c>
      <c r="G7" s="272">
        <v>0.34782608695652173</v>
      </c>
      <c r="H7" s="273">
        <v>0.1</v>
      </c>
      <c r="I7" s="273">
        <v>0.5</v>
      </c>
      <c r="J7" s="273">
        <v>0.6</v>
      </c>
      <c r="K7" s="273" t="s">
        <v>84</v>
      </c>
      <c r="L7" s="273" t="s">
        <v>84</v>
      </c>
      <c r="M7" s="272" t="s">
        <v>84</v>
      </c>
      <c r="N7" s="273" t="s">
        <v>84</v>
      </c>
      <c r="O7" s="273" t="s">
        <v>84</v>
      </c>
      <c r="P7" s="273" t="s">
        <v>84</v>
      </c>
      <c r="Q7" s="273" t="s">
        <v>84</v>
      </c>
      <c r="R7" s="274" t="s">
        <v>84</v>
      </c>
    </row>
  </sheetData>
  <autoFilter ref="A2:R6"/>
  <mergeCells count="2">
    <mergeCell ref="G1:L1"/>
    <mergeCell ref="M1:R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topLeftCell="B1" zoomScale="125" zoomScaleNormal="125" workbookViewId="0">
      <pane ySplit="1" topLeftCell="A34" activePane="bottomLeft" state="frozen"/>
      <selection pane="bottomLeft"/>
    </sheetView>
  </sheetViews>
  <sheetFormatPr baseColWidth="10" defaultColWidth="11.44140625" defaultRowHeight="14.4" x14ac:dyDescent="0.3"/>
  <cols>
    <col min="1" max="1" width="5.44140625" style="228" customWidth="1"/>
    <col min="2" max="2" width="13.6640625" style="227" bestFit="1" customWidth="1"/>
    <col min="3" max="3" width="18.109375" style="227" customWidth="1"/>
    <col min="4" max="4" width="5.33203125" style="228" bestFit="1" customWidth="1"/>
    <col min="5" max="5" width="9.6640625" style="228" customWidth="1"/>
    <col min="6" max="6" width="54.44140625" style="227" customWidth="1"/>
    <col min="7" max="7" width="77.109375" style="227" customWidth="1"/>
    <col min="8" max="8" width="11.44140625" style="229"/>
    <col min="9" max="16384" width="11.44140625" style="226"/>
  </cols>
  <sheetData>
    <row r="1" spans="1:8" s="27" customFormat="1" ht="29.4" thickBot="1" x14ac:dyDescent="0.35">
      <c r="A1" s="63" t="s">
        <v>86</v>
      </c>
      <c r="B1" s="63" t="s">
        <v>87</v>
      </c>
      <c r="C1" s="63" t="s">
        <v>88</v>
      </c>
      <c r="D1" s="220" t="s">
        <v>22</v>
      </c>
      <c r="E1" s="221" t="s">
        <v>89</v>
      </c>
      <c r="F1" s="221" t="s">
        <v>90</v>
      </c>
      <c r="G1" s="222" t="s">
        <v>91</v>
      </c>
      <c r="H1" s="157"/>
    </row>
    <row r="2" spans="1:8" s="224" customFormat="1" ht="27.6" x14ac:dyDescent="0.3">
      <c r="A2" s="249">
        <v>1</v>
      </c>
      <c r="B2" s="238" t="s">
        <v>1</v>
      </c>
      <c r="C2" s="238" t="s">
        <v>24</v>
      </c>
      <c r="D2" s="239" t="s">
        <v>92</v>
      </c>
      <c r="E2" s="259">
        <v>1</v>
      </c>
      <c r="F2" s="231" t="s">
        <v>95</v>
      </c>
      <c r="G2" s="232" t="s">
        <v>96</v>
      </c>
      <c r="H2" s="223"/>
    </row>
    <row r="3" spans="1:8" s="224" customFormat="1" ht="41.4" x14ac:dyDescent="0.3">
      <c r="A3" s="250">
        <f t="shared" ref="A3:A37" si="0">1+A2</f>
        <v>2</v>
      </c>
      <c r="B3" s="142" t="s">
        <v>1</v>
      </c>
      <c r="C3" s="142" t="s">
        <v>24</v>
      </c>
      <c r="D3" s="230" t="s">
        <v>92</v>
      </c>
      <c r="E3" s="260">
        <v>1</v>
      </c>
      <c r="F3" s="142" t="s">
        <v>97</v>
      </c>
      <c r="G3" s="233" t="s">
        <v>98</v>
      </c>
      <c r="H3" s="223"/>
    </row>
    <row r="4" spans="1:8" s="224" customFormat="1" ht="193.2" x14ac:dyDescent="0.3">
      <c r="A4" s="251">
        <f t="shared" si="0"/>
        <v>3</v>
      </c>
      <c r="B4" s="75" t="s">
        <v>1</v>
      </c>
      <c r="C4" s="75" t="s">
        <v>24</v>
      </c>
      <c r="D4" s="225" t="s">
        <v>92</v>
      </c>
      <c r="E4" s="177">
        <v>1</v>
      </c>
      <c r="F4" s="75" t="s">
        <v>99</v>
      </c>
      <c r="G4" s="234" t="s">
        <v>100</v>
      </c>
      <c r="H4" s="223"/>
    </row>
    <row r="5" spans="1:8" s="224" customFormat="1" ht="27.6" x14ac:dyDescent="0.3">
      <c r="A5" s="250">
        <f t="shared" si="0"/>
        <v>4</v>
      </c>
      <c r="B5" s="142" t="s">
        <v>1</v>
      </c>
      <c r="C5" s="142" t="s">
        <v>24</v>
      </c>
      <c r="D5" s="230" t="s">
        <v>92</v>
      </c>
      <c r="E5" s="260">
        <v>1</v>
      </c>
      <c r="F5" s="142"/>
      <c r="G5" s="233" t="s">
        <v>101</v>
      </c>
      <c r="H5" s="223"/>
    </row>
    <row r="6" spans="1:8" s="224" customFormat="1" ht="55.2" x14ac:dyDescent="0.3">
      <c r="A6" s="251">
        <f t="shared" si="0"/>
        <v>5</v>
      </c>
      <c r="B6" s="75" t="s">
        <v>1</v>
      </c>
      <c r="C6" s="75" t="s">
        <v>24</v>
      </c>
      <c r="D6" s="225" t="s">
        <v>92</v>
      </c>
      <c r="E6" s="177">
        <v>1</v>
      </c>
      <c r="F6" s="75" t="s">
        <v>102</v>
      </c>
      <c r="G6" s="234" t="s">
        <v>103</v>
      </c>
      <c r="H6" s="223"/>
    </row>
    <row r="7" spans="1:8" s="224" customFormat="1" ht="41.4" x14ac:dyDescent="0.3">
      <c r="A7" s="250">
        <f t="shared" si="0"/>
        <v>6</v>
      </c>
      <c r="B7" s="142" t="s">
        <v>1</v>
      </c>
      <c r="C7" s="142" t="s">
        <v>24</v>
      </c>
      <c r="D7" s="230" t="s">
        <v>93</v>
      </c>
      <c r="E7" s="260">
        <v>1</v>
      </c>
      <c r="F7" s="142" t="s">
        <v>104</v>
      </c>
      <c r="G7" s="233" t="s">
        <v>105</v>
      </c>
      <c r="H7" s="223"/>
    </row>
    <row r="8" spans="1:8" s="224" customFormat="1" ht="27.6" x14ac:dyDescent="0.3">
      <c r="A8" s="251">
        <f t="shared" si="0"/>
        <v>7</v>
      </c>
      <c r="B8" s="75" t="s">
        <v>1</v>
      </c>
      <c r="C8" s="75" t="s">
        <v>24</v>
      </c>
      <c r="D8" s="225" t="s">
        <v>93</v>
      </c>
      <c r="E8" s="177">
        <v>1</v>
      </c>
      <c r="F8" s="75" t="s">
        <v>106</v>
      </c>
      <c r="G8" s="234" t="s">
        <v>107</v>
      </c>
      <c r="H8" s="223"/>
    </row>
    <row r="9" spans="1:8" s="224" customFormat="1" ht="69" x14ac:dyDescent="0.3">
      <c r="A9" s="250">
        <f t="shared" si="0"/>
        <v>8</v>
      </c>
      <c r="B9" s="142" t="s">
        <v>1</v>
      </c>
      <c r="C9" s="142" t="s">
        <v>24</v>
      </c>
      <c r="D9" s="230" t="s">
        <v>93</v>
      </c>
      <c r="E9" s="260">
        <v>1</v>
      </c>
      <c r="F9" s="142" t="s">
        <v>108</v>
      </c>
      <c r="G9" s="241"/>
      <c r="H9" s="223"/>
    </row>
    <row r="10" spans="1:8" s="224" customFormat="1" ht="55.2" x14ac:dyDescent="0.3">
      <c r="A10" s="251">
        <f t="shared" si="0"/>
        <v>9</v>
      </c>
      <c r="B10" s="75" t="s">
        <v>1</v>
      </c>
      <c r="C10" s="75" t="s">
        <v>24</v>
      </c>
      <c r="D10" s="225" t="s">
        <v>92</v>
      </c>
      <c r="E10" s="177">
        <v>2</v>
      </c>
      <c r="F10" s="75" t="s">
        <v>94</v>
      </c>
      <c r="G10" s="242" t="s">
        <v>109</v>
      </c>
      <c r="H10" s="223"/>
    </row>
    <row r="11" spans="1:8" s="224" customFormat="1" ht="41.4" x14ac:dyDescent="0.3">
      <c r="A11" s="250">
        <f t="shared" si="0"/>
        <v>10</v>
      </c>
      <c r="B11" s="142" t="s">
        <v>1</v>
      </c>
      <c r="C11" s="142" t="s">
        <v>24</v>
      </c>
      <c r="D11" s="230" t="s">
        <v>92</v>
      </c>
      <c r="E11" s="260">
        <v>2</v>
      </c>
      <c r="F11" s="142" t="s">
        <v>110</v>
      </c>
      <c r="G11" s="241" t="s">
        <v>111</v>
      </c>
      <c r="H11" s="223"/>
    </row>
    <row r="12" spans="1:8" s="224" customFormat="1" ht="27.6" x14ac:dyDescent="0.3">
      <c r="A12" s="251">
        <f t="shared" si="0"/>
        <v>11</v>
      </c>
      <c r="B12" s="75" t="s">
        <v>1</v>
      </c>
      <c r="C12" s="75" t="s">
        <v>24</v>
      </c>
      <c r="D12" s="225" t="s">
        <v>92</v>
      </c>
      <c r="E12" s="177">
        <v>2</v>
      </c>
      <c r="F12" s="75" t="s">
        <v>112</v>
      </c>
      <c r="G12" s="242" t="s">
        <v>113</v>
      </c>
      <c r="H12" s="223"/>
    </row>
    <row r="13" spans="1:8" s="224" customFormat="1" ht="41.4" x14ac:dyDescent="0.3">
      <c r="A13" s="250">
        <f t="shared" si="0"/>
        <v>12</v>
      </c>
      <c r="B13" s="142" t="s">
        <v>1</v>
      </c>
      <c r="C13" s="142" t="s">
        <v>24</v>
      </c>
      <c r="D13" s="230" t="s">
        <v>92</v>
      </c>
      <c r="E13" s="260">
        <v>2</v>
      </c>
      <c r="F13" s="142" t="s">
        <v>114</v>
      </c>
      <c r="G13" s="241" t="s">
        <v>115</v>
      </c>
      <c r="H13" s="223"/>
    </row>
    <row r="14" spans="1:8" s="224" customFormat="1" ht="55.2" x14ac:dyDescent="0.3">
      <c r="A14" s="251">
        <f t="shared" si="0"/>
        <v>13</v>
      </c>
      <c r="B14" s="75" t="s">
        <v>1</v>
      </c>
      <c r="C14" s="75" t="s">
        <v>24</v>
      </c>
      <c r="D14" s="225" t="s">
        <v>92</v>
      </c>
      <c r="E14" s="177">
        <v>2</v>
      </c>
      <c r="F14" s="75" t="s">
        <v>116</v>
      </c>
      <c r="G14" s="242" t="s">
        <v>117</v>
      </c>
      <c r="H14" s="223"/>
    </row>
    <row r="15" spans="1:8" s="224" customFormat="1" ht="27.6" x14ac:dyDescent="0.3">
      <c r="A15" s="250">
        <f t="shared" si="0"/>
        <v>14</v>
      </c>
      <c r="B15" s="142" t="s">
        <v>1</v>
      </c>
      <c r="C15" s="142" t="s">
        <v>24</v>
      </c>
      <c r="D15" s="230" t="s">
        <v>93</v>
      </c>
      <c r="E15" s="260">
        <v>2</v>
      </c>
      <c r="F15" s="142" t="s">
        <v>118</v>
      </c>
      <c r="G15" s="241" t="s">
        <v>119</v>
      </c>
      <c r="H15" s="223"/>
    </row>
    <row r="16" spans="1:8" s="224" customFormat="1" ht="55.2" x14ac:dyDescent="0.3">
      <c r="A16" s="251">
        <f t="shared" si="0"/>
        <v>15</v>
      </c>
      <c r="B16" s="75" t="s">
        <v>1</v>
      </c>
      <c r="C16" s="75" t="s">
        <v>24</v>
      </c>
      <c r="D16" s="225" t="s">
        <v>93</v>
      </c>
      <c r="E16" s="177">
        <v>2</v>
      </c>
      <c r="F16" s="75" t="s">
        <v>120</v>
      </c>
      <c r="G16" s="242" t="s">
        <v>121</v>
      </c>
      <c r="H16" s="223"/>
    </row>
    <row r="17" spans="1:8" s="224" customFormat="1" ht="55.2" x14ac:dyDescent="0.3">
      <c r="A17" s="250">
        <f t="shared" si="0"/>
        <v>16</v>
      </c>
      <c r="B17" s="142" t="s">
        <v>1</v>
      </c>
      <c r="C17" s="142" t="s">
        <v>24</v>
      </c>
      <c r="D17" s="230" t="s">
        <v>93</v>
      </c>
      <c r="E17" s="260">
        <v>2</v>
      </c>
      <c r="F17" s="142" t="s">
        <v>122</v>
      </c>
      <c r="G17" s="241" t="s">
        <v>123</v>
      </c>
      <c r="H17" s="223"/>
    </row>
    <row r="18" spans="1:8" s="224" customFormat="1" ht="27.6" x14ac:dyDescent="0.3">
      <c r="A18" s="251">
        <f t="shared" si="0"/>
        <v>17</v>
      </c>
      <c r="B18" s="75" t="s">
        <v>1</v>
      </c>
      <c r="C18" s="75" t="s">
        <v>24</v>
      </c>
      <c r="D18" s="225" t="s">
        <v>93</v>
      </c>
      <c r="E18" s="177">
        <v>2</v>
      </c>
      <c r="F18" s="75" t="s">
        <v>124</v>
      </c>
      <c r="G18" s="242" t="s">
        <v>125</v>
      </c>
      <c r="H18" s="223"/>
    </row>
    <row r="19" spans="1:8" s="224" customFormat="1" ht="179.4" x14ac:dyDescent="0.3">
      <c r="A19" s="250">
        <f t="shared" si="0"/>
        <v>18</v>
      </c>
      <c r="B19" s="142" t="s">
        <v>1</v>
      </c>
      <c r="C19" s="142" t="s">
        <v>24</v>
      </c>
      <c r="D19" s="230" t="s">
        <v>93</v>
      </c>
      <c r="E19" s="260">
        <v>2</v>
      </c>
      <c r="F19" s="142" t="s">
        <v>126</v>
      </c>
      <c r="G19" s="241" t="s">
        <v>127</v>
      </c>
      <c r="H19" s="223"/>
    </row>
    <row r="20" spans="1:8" s="224" customFormat="1" ht="41.4" x14ac:dyDescent="0.3">
      <c r="A20" s="251">
        <f t="shared" si="0"/>
        <v>19</v>
      </c>
      <c r="B20" s="75" t="s">
        <v>1</v>
      </c>
      <c r="C20" s="75" t="s">
        <v>24</v>
      </c>
      <c r="D20" s="225" t="s">
        <v>93</v>
      </c>
      <c r="E20" s="177">
        <v>2</v>
      </c>
      <c r="F20" s="75" t="s">
        <v>128</v>
      </c>
      <c r="G20" s="242" t="s">
        <v>129</v>
      </c>
      <c r="H20" s="223"/>
    </row>
    <row r="21" spans="1:8" s="224" customFormat="1" ht="27.6" x14ac:dyDescent="0.3">
      <c r="A21" s="250">
        <f t="shared" si="0"/>
        <v>20</v>
      </c>
      <c r="B21" s="142" t="s">
        <v>1</v>
      </c>
      <c r="C21" s="142" t="s">
        <v>24</v>
      </c>
      <c r="D21" s="230" t="s">
        <v>92</v>
      </c>
      <c r="E21" s="260">
        <v>3</v>
      </c>
      <c r="F21" s="142" t="s">
        <v>130</v>
      </c>
      <c r="G21" s="241" t="s">
        <v>131</v>
      </c>
      <c r="H21" s="223"/>
    </row>
    <row r="22" spans="1:8" s="224" customFormat="1" ht="27.6" x14ac:dyDescent="0.3">
      <c r="A22" s="251">
        <f t="shared" si="0"/>
        <v>21</v>
      </c>
      <c r="B22" s="75" t="s">
        <v>1</v>
      </c>
      <c r="C22" s="75" t="s">
        <v>24</v>
      </c>
      <c r="D22" s="225" t="s">
        <v>92</v>
      </c>
      <c r="E22" s="177">
        <v>3</v>
      </c>
      <c r="F22" s="75" t="s">
        <v>132</v>
      </c>
      <c r="G22" s="242" t="s">
        <v>133</v>
      </c>
      <c r="H22" s="223"/>
    </row>
    <row r="23" spans="1:8" s="224" customFormat="1" ht="27.6" x14ac:dyDescent="0.3">
      <c r="A23" s="250">
        <f t="shared" si="0"/>
        <v>22</v>
      </c>
      <c r="B23" s="142" t="s">
        <v>1</v>
      </c>
      <c r="C23" s="142" t="s">
        <v>24</v>
      </c>
      <c r="D23" s="230" t="s">
        <v>92</v>
      </c>
      <c r="E23" s="260">
        <v>3</v>
      </c>
      <c r="F23" s="142"/>
      <c r="G23" s="241" t="s">
        <v>134</v>
      </c>
      <c r="H23" s="223"/>
    </row>
    <row r="24" spans="1:8" s="224" customFormat="1" ht="41.4" x14ac:dyDescent="0.3">
      <c r="A24" s="251">
        <f t="shared" si="0"/>
        <v>23</v>
      </c>
      <c r="B24" s="75" t="s">
        <v>1</v>
      </c>
      <c r="C24" s="75" t="s">
        <v>24</v>
      </c>
      <c r="D24" s="225" t="s">
        <v>92</v>
      </c>
      <c r="E24" s="177">
        <v>3</v>
      </c>
      <c r="F24" s="75"/>
      <c r="G24" s="242" t="s">
        <v>135</v>
      </c>
      <c r="H24" s="223"/>
    </row>
    <row r="25" spans="1:8" s="224" customFormat="1" ht="27.6" x14ac:dyDescent="0.3">
      <c r="A25" s="250">
        <f t="shared" si="0"/>
        <v>24</v>
      </c>
      <c r="B25" s="142" t="s">
        <v>1</v>
      </c>
      <c r="C25" s="142" t="s">
        <v>24</v>
      </c>
      <c r="D25" s="230" t="s">
        <v>92</v>
      </c>
      <c r="E25" s="260">
        <v>3</v>
      </c>
      <c r="F25" s="142" t="s">
        <v>136</v>
      </c>
      <c r="G25" s="241" t="s">
        <v>137</v>
      </c>
      <c r="H25" s="223"/>
    </row>
    <row r="26" spans="1:8" s="224" customFormat="1" ht="27.6" x14ac:dyDescent="0.3">
      <c r="A26" s="251">
        <f t="shared" si="0"/>
        <v>25</v>
      </c>
      <c r="B26" s="75" t="s">
        <v>1</v>
      </c>
      <c r="C26" s="75" t="s">
        <v>24</v>
      </c>
      <c r="D26" s="225" t="s">
        <v>93</v>
      </c>
      <c r="E26" s="177">
        <v>3</v>
      </c>
      <c r="F26" s="75" t="s">
        <v>138</v>
      </c>
      <c r="G26" s="242" t="s">
        <v>139</v>
      </c>
      <c r="H26" s="223"/>
    </row>
    <row r="27" spans="1:8" s="224" customFormat="1" ht="96.6" x14ac:dyDescent="0.3">
      <c r="A27" s="250">
        <f t="shared" si="0"/>
        <v>26</v>
      </c>
      <c r="B27" s="142" t="s">
        <v>1</v>
      </c>
      <c r="C27" s="142" t="s">
        <v>24</v>
      </c>
      <c r="D27" s="230" t="s">
        <v>93</v>
      </c>
      <c r="E27" s="260">
        <v>3</v>
      </c>
      <c r="F27" s="142" t="s">
        <v>140</v>
      </c>
      <c r="G27" s="241" t="s">
        <v>141</v>
      </c>
      <c r="H27" s="223"/>
    </row>
    <row r="28" spans="1:8" s="224" customFormat="1" ht="41.4" x14ac:dyDescent="0.3">
      <c r="A28" s="251">
        <f t="shared" si="0"/>
        <v>27</v>
      </c>
      <c r="B28" s="75" t="s">
        <v>1</v>
      </c>
      <c r="C28" s="75" t="s">
        <v>24</v>
      </c>
      <c r="D28" s="225" t="s">
        <v>93</v>
      </c>
      <c r="E28" s="177">
        <v>3</v>
      </c>
      <c r="F28" s="75" t="s">
        <v>142</v>
      </c>
      <c r="G28" s="242" t="s">
        <v>143</v>
      </c>
      <c r="H28" s="223"/>
    </row>
    <row r="29" spans="1:8" s="224" customFormat="1" ht="27.6" x14ac:dyDescent="0.3">
      <c r="A29" s="250">
        <f t="shared" si="0"/>
        <v>28</v>
      </c>
      <c r="B29" s="142" t="s">
        <v>1</v>
      </c>
      <c r="C29" s="142" t="s">
        <v>24</v>
      </c>
      <c r="D29" s="230" t="s">
        <v>93</v>
      </c>
      <c r="E29" s="260">
        <v>3</v>
      </c>
      <c r="F29" s="142" t="s">
        <v>144</v>
      </c>
      <c r="G29" s="241" t="s">
        <v>145</v>
      </c>
      <c r="H29" s="223"/>
    </row>
    <row r="30" spans="1:8" s="224" customFormat="1" ht="96.6" x14ac:dyDescent="0.3">
      <c r="A30" s="251">
        <f t="shared" si="0"/>
        <v>29</v>
      </c>
      <c r="B30" s="75" t="s">
        <v>1</v>
      </c>
      <c r="C30" s="75" t="s">
        <v>24</v>
      </c>
      <c r="D30" s="225" t="s">
        <v>92</v>
      </c>
      <c r="E30" s="177">
        <v>4</v>
      </c>
      <c r="F30" s="75" t="s">
        <v>146</v>
      </c>
      <c r="G30" s="242" t="s">
        <v>147</v>
      </c>
      <c r="H30" s="223"/>
    </row>
    <row r="31" spans="1:8" s="224" customFormat="1" ht="27.6" x14ac:dyDescent="0.3">
      <c r="A31" s="250">
        <f t="shared" si="0"/>
        <v>30</v>
      </c>
      <c r="B31" s="142" t="s">
        <v>1</v>
      </c>
      <c r="C31" s="142" t="s">
        <v>24</v>
      </c>
      <c r="D31" s="230" t="s">
        <v>92</v>
      </c>
      <c r="E31" s="260">
        <v>4</v>
      </c>
      <c r="F31" s="142"/>
      <c r="G31" s="241" t="s">
        <v>148</v>
      </c>
      <c r="H31" s="223"/>
    </row>
    <row r="32" spans="1:8" s="224" customFormat="1" ht="41.4" x14ac:dyDescent="0.3">
      <c r="A32" s="251">
        <f t="shared" si="0"/>
        <v>31</v>
      </c>
      <c r="B32" s="75" t="s">
        <v>1</v>
      </c>
      <c r="C32" s="75" t="s">
        <v>24</v>
      </c>
      <c r="D32" s="225" t="s">
        <v>92</v>
      </c>
      <c r="E32" s="177">
        <v>4</v>
      </c>
      <c r="F32" s="75" t="s">
        <v>149</v>
      </c>
      <c r="G32" s="242" t="s">
        <v>150</v>
      </c>
      <c r="H32" s="223"/>
    </row>
    <row r="33" spans="1:8" s="224" customFormat="1" ht="55.2" x14ac:dyDescent="0.3">
      <c r="A33" s="250">
        <f t="shared" si="0"/>
        <v>32</v>
      </c>
      <c r="B33" s="142" t="s">
        <v>1</v>
      </c>
      <c r="C33" s="142" t="s">
        <v>24</v>
      </c>
      <c r="D33" s="230" t="s">
        <v>92</v>
      </c>
      <c r="E33" s="260">
        <v>4</v>
      </c>
      <c r="F33" s="142" t="s">
        <v>151</v>
      </c>
      <c r="G33" s="241" t="s">
        <v>152</v>
      </c>
      <c r="H33" s="223"/>
    </row>
    <row r="34" spans="1:8" s="224" customFormat="1" ht="96.6" x14ac:dyDescent="0.3">
      <c r="A34" s="251">
        <f t="shared" si="0"/>
        <v>33</v>
      </c>
      <c r="B34" s="75" t="s">
        <v>1</v>
      </c>
      <c r="C34" s="75" t="s">
        <v>24</v>
      </c>
      <c r="D34" s="225" t="s">
        <v>92</v>
      </c>
      <c r="E34" s="177">
        <v>4</v>
      </c>
      <c r="F34" s="75" t="s">
        <v>153</v>
      </c>
      <c r="G34" s="242" t="s">
        <v>154</v>
      </c>
      <c r="H34" s="223"/>
    </row>
    <row r="35" spans="1:8" s="224" customFormat="1" ht="27.6" x14ac:dyDescent="0.3">
      <c r="A35" s="250">
        <f t="shared" si="0"/>
        <v>34</v>
      </c>
      <c r="B35" s="142" t="s">
        <v>1</v>
      </c>
      <c r="C35" s="142" t="s">
        <v>24</v>
      </c>
      <c r="D35" s="230" t="s">
        <v>92</v>
      </c>
      <c r="E35" s="260">
        <v>4</v>
      </c>
      <c r="F35" s="142" t="s">
        <v>155</v>
      </c>
      <c r="G35" s="241" t="s">
        <v>156</v>
      </c>
      <c r="H35" s="223"/>
    </row>
    <row r="36" spans="1:8" s="224" customFormat="1" ht="27.6" x14ac:dyDescent="0.3">
      <c r="A36" s="251">
        <f t="shared" si="0"/>
        <v>35</v>
      </c>
      <c r="B36" s="75" t="s">
        <v>1</v>
      </c>
      <c r="C36" s="75" t="s">
        <v>24</v>
      </c>
      <c r="D36" s="225" t="s">
        <v>92</v>
      </c>
      <c r="E36" s="177">
        <v>4</v>
      </c>
      <c r="F36" s="75" t="s">
        <v>157</v>
      </c>
      <c r="G36" s="242" t="s">
        <v>158</v>
      </c>
      <c r="H36" s="223"/>
    </row>
    <row r="37" spans="1:8" s="224" customFormat="1" ht="55.8" thickBot="1" x14ac:dyDescent="0.35">
      <c r="A37" s="252">
        <f t="shared" si="0"/>
        <v>36</v>
      </c>
      <c r="B37" s="246" t="s">
        <v>1</v>
      </c>
      <c r="C37" s="246" t="s">
        <v>24</v>
      </c>
      <c r="D37" s="247" t="s">
        <v>93</v>
      </c>
      <c r="E37" s="261">
        <v>4</v>
      </c>
      <c r="F37" s="246" t="s">
        <v>159</v>
      </c>
      <c r="G37" s="248" t="s">
        <v>160</v>
      </c>
      <c r="H37" s="223"/>
    </row>
    <row r="38" spans="1:8" s="224" customFormat="1" ht="55.2" x14ac:dyDescent="0.3">
      <c r="A38" s="249">
        <v>1</v>
      </c>
      <c r="B38" s="238" t="s">
        <v>2</v>
      </c>
      <c r="C38" s="238" t="s">
        <v>73</v>
      </c>
      <c r="D38" s="239" t="s">
        <v>92</v>
      </c>
      <c r="E38" s="259">
        <v>1</v>
      </c>
      <c r="F38" s="238" t="s">
        <v>161</v>
      </c>
      <c r="G38" s="240" t="s">
        <v>161</v>
      </c>
      <c r="H38" s="223"/>
    </row>
    <row r="39" spans="1:8" s="224" customFormat="1" ht="55.2" x14ac:dyDescent="0.3">
      <c r="A39" s="250">
        <f t="shared" ref="A39:A42" si="1">1+A38</f>
        <v>2</v>
      </c>
      <c r="B39" s="142" t="s">
        <v>2</v>
      </c>
      <c r="C39" s="142" t="s">
        <v>73</v>
      </c>
      <c r="D39" s="230" t="s">
        <v>92</v>
      </c>
      <c r="E39" s="260">
        <v>1</v>
      </c>
      <c r="F39" s="142" t="s">
        <v>162</v>
      </c>
      <c r="G39" s="241" t="s">
        <v>163</v>
      </c>
      <c r="H39" s="223"/>
    </row>
    <row r="40" spans="1:8" s="224" customFormat="1" ht="55.2" x14ac:dyDescent="0.3">
      <c r="A40" s="251">
        <f t="shared" si="1"/>
        <v>3</v>
      </c>
      <c r="B40" s="75" t="s">
        <v>2</v>
      </c>
      <c r="C40" s="75" t="s">
        <v>73</v>
      </c>
      <c r="D40" s="225" t="s">
        <v>93</v>
      </c>
      <c r="E40" s="177">
        <v>1</v>
      </c>
      <c r="F40" s="75" t="s">
        <v>164</v>
      </c>
      <c r="G40" s="242" t="s">
        <v>165</v>
      </c>
      <c r="H40" s="223"/>
    </row>
    <row r="41" spans="1:8" s="224" customFormat="1" ht="55.2" x14ac:dyDescent="0.3">
      <c r="A41" s="250">
        <f t="shared" si="1"/>
        <v>4</v>
      </c>
      <c r="B41" s="142" t="s">
        <v>2</v>
      </c>
      <c r="C41" s="142" t="s">
        <v>73</v>
      </c>
      <c r="D41" s="230" t="s">
        <v>93</v>
      </c>
      <c r="E41" s="260">
        <v>1</v>
      </c>
      <c r="F41" s="142" t="s">
        <v>166</v>
      </c>
      <c r="G41" s="241" t="s">
        <v>167</v>
      </c>
      <c r="H41" s="223"/>
    </row>
    <row r="42" spans="1:8" s="224" customFormat="1" ht="55.8" thickBot="1" x14ac:dyDescent="0.35">
      <c r="A42" s="253">
        <f t="shared" si="1"/>
        <v>5</v>
      </c>
      <c r="B42" s="243" t="s">
        <v>2</v>
      </c>
      <c r="C42" s="243" t="s">
        <v>73</v>
      </c>
      <c r="D42" s="244" t="s">
        <v>93</v>
      </c>
      <c r="E42" s="262">
        <v>1</v>
      </c>
      <c r="F42" s="243" t="s">
        <v>168</v>
      </c>
      <c r="G42" s="245" t="s">
        <v>169</v>
      </c>
      <c r="H42" s="223"/>
    </row>
    <row r="43" spans="1:8" s="224" customFormat="1" ht="55.8" thickBot="1" x14ac:dyDescent="0.35">
      <c r="A43" s="254">
        <v>1</v>
      </c>
      <c r="B43" s="235" t="s">
        <v>26</v>
      </c>
      <c r="C43" s="235" t="s">
        <v>172</v>
      </c>
      <c r="D43" s="236" t="s">
        <v>93</v>
      </c>
      <c r="E43" s="263">
        <v>1</v>
      </c>
      <c r="F43" s="235" t="s">
        <v>170</v>
      </c>
      <c r="G43" s="237" t="s">
        <v>171</v>
      </c>
      <c r="H43" s="223"/>
    </row>
    <row r="44" spans="1:8" ht="138" x14ac:dyDescent="0.3">
      <c r="A44" s="275">
        <v>1</v>
      </c>
      <c r="B44" s="276" t="s">
        <v>173</v>
      </c>
      <c r="C44" s="276" t="s">
        <v>174</v>
      </c>
      <c r="D44" s="277" t="s">
        <v>92</v>
      </c>
      <c r="E44" s="278">
        <v>2</v>
      </c>
      <c r="F44" s="276" t="s">
        <v>176</v>
      </c>
      <c r="G44" s="279" t="s">
        <v>177</v>
      </c>
      <c r="H44" s="223"/>
    </row>
    <row r="45" spans="1:8" ht="41.4" x14ac:dyDescent="0.3">
      <c r="A45" s="251">
        <f t="shared" ref="A45:A47" si="2">1+A44</f>
        <v>2</v>
      </c>
      <c r="B45" s="75" t="s">
        <v>173</v>
      </c>
      <c r="C45" s="75" t="s">
        <v>174</v>
      </c>
      <c r="D45" s="225" t="s">
        <v>92</v>
      </c>
      <c r="E45" s="177">
        <v>2</v>
      </c>
      <c r="F45" s="75" t="s">
        <v>178</v>
      </c>
      <c r="G45" s="242" t="s">
        <v>179</v>
      </c>
    </row>
    <row r="46" spans="1:8" ht="41.4" x14ac:dyDescent="0.3">
      <c r="A46" s="280">
        <f t="shared" si="2"/>
        <v>3</v>
      </c>
      <c r="B46" s="129" t="s">
        <v>173</v>
      </c>
      <c r="C46" s="129" t="s">
        <v>174</v>
      </c>
      <c r="D46" s="281" t="s">
        <v>93</v>
      </c>
      <c r="E46" s="282">
        <v>3</v>
      </c>
      <c r="F46" s="129" t="s">
        <v>180</v>
      </c>
      <c r="G46" s="283" t="s">
        <v>181</v>
      </c>
    </row>
    <row r="47" spans="1:8" ht="69.599999999999994" thickBot="1" x14ac:dyDescent="0.35">
      <c r="A47" s="253">
        <f t="shared" si="2"/>
        <v>4</v>
      </c>
      <c r="B47" s="243" t="s">
        <v>173</v>
      </c>
      <c r="C47" s="243" t="s">
        <v>174</v>
      </c>
      <c r="D47" s="244" t="s">
        <v>93</v>
      </c>
      <c r="E47" s="262">
        <v>3</v>
      </c>
      <c r="F47" s="243" t="s">
        <v>182</v>
      </c>
      <c r="G47" s="245" t="s">
        <v>183</v>
      </c>
    </row>
  </sheetData>
  <autoFilter ref="A1:H4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Portada</vt:lpstr>
      <vt:lpstr>Cuestionario</vt:lpstr>
      <vt:lpstr>Xerais</vt:lpstr>
      <vt:lpstr>Pregunta</vt:lpstr>
      <vt:lpstr>Titulacion</vt:lpstr>
      <vt:lpstr>Participacion</vt:lpstr>
      <vt:lpstr>abertas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María del Carmen Arribas Álvarez</cp:lastModifiedBy>
  <dcterms:created xsi:type="dcterms:W3CDTF">2019-11-07T10:46:20Z</dcterms:created>
  <dcterms:modified xsi:type="dcterms:W3CDTF">2020-10-26T09:06:50Z</dcterms:modified>
</cp:coreProperties>
</file>